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3"/>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3" r:id="rId23"/>
    <sheet name="22整体支出绩效目标表" sheetId="24"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<sst xmlns="http://schemas.openxmlformats.org/spreadsheetml/2006/main" count="1126" uniqueCount="427">
  <si>
    <t>2023年部门预算公开表</t>
  </si>
  <si>
    <t>单位编码：</t>
  </si>
  <si>
    <t>单位名称：</t>
  </si>
  <si>
    <t>邵阳市生态环境局绥宁分局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</si>
  <si>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</si>
  <si>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</si>
  <si>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</si>
  <si>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</si>
  <si>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</si>
  <si>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</si>
  <si>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</si>
  <si>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</si>
  <si>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</si>
  <si>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</si>
  <si>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</si>
  <si>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</si>
  <si>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</si>
  <si>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</si>
  <si>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</si>
  <si>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</si>
  <si>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</si>
  <si>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</si>
  <si>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</si>
  <si>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</si>
  <si>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</si>
  <si>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</si>
  <si>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</si>
  <si>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</si>
  <si>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</si>
  <si>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部门：703010_邵阳市生态环境局绥宁分局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</si>
  <si>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</si>
  <si>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</si>
  <si>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</si>
  <si>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</si>
  <si>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</si>
  <si>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</si>
  <si>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</si>
  <si>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</si>
  <si>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</si>
  <si>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</si>
  <si>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</si>
  <si>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</si>
  <si>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</si>
  <si>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</si>
  <si>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</si>
  <si>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</si>
  <si>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</si>
  <si>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</si>
  <si>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</si>
  <si>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</si>
  <si>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</si>
  <si>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</si>
  <si>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</si>
  <si>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</si>
  <si>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</si>
  <si>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</si>
  <si>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</si>
  <si>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</si>
  <si>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</si>
  <si>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</si>
  <si>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</si>
  <si>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</si>
  <si>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</si>
  <si>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</si>
  <si>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</si>
  <si>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</si>
  <si>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</si>
  <si>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</si>
  <si>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</si>
  <si>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</si>
  <si>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</si>
  <si>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</si>
  <si>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</si>
  <si>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</si>
  <si>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</si>
  <si>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</si>
  <si>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</si>
  <si>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</si>
  <si>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</si>
  <si>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</si>
  <si>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</si>
  <si>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</si>
  <si>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</si>
  <si>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</si>
  <si>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</si>
  <si>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</si>
  <si>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</si>
  <si>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</si>
  <si>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</si>
  <si>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</si>
  <si>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</si>
  <si>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</si>
  <si>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</si>
  <si>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</si>
  <si>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</si>
  <si>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</si>
  <si>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</si>
  <si>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</si>
  <si>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</si>
  <si>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</si>
  <si>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</si>
  <si>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</si>
  <si>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</si>
  <si>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</si>
  <si>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</si>
  <si>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</si>
  <si>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</si>
  <si>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</si>
  <si>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</si>
  <si>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</si>
  <si>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</si>
  <si>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</si>
  <si>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</si>
  <si>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</si>
  <si>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</si>
  <si>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</si>
  <si>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</si>
  <si>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</si>
  <si>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</si>
  <si>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</si>
  <si>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</si>
  <si>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</si>
  <si>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</si>
  <si>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</si>
  <si>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</si>
  <si>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</si>
  <si>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</si>
  <si>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</si>
  <si>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</si>
  <si>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</si>
  <si>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</si>
  <si>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</si>
  <si>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</si>
  <si>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</si>
  <si>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</si>
  <si>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</si>
  <si>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</si>
  <si>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</si>
  <si>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</si>
  <si>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</si>
  <si>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</si>
  <si>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</si>
  <si>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</si>
  <si>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</si>
  <si>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</si>
  <si>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</si>
  <si>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</si>
  <si>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</si>
  <si>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</si>
  <si>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</si>
  <si>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</si>
  <si>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</si>
  <si>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部门公开表03</t>
  </si>
  <si>
    <t>功能科目</t>
  </si>
  <si>
    <t>科目编码</t>
  </si>
  <si>
    <t>科目名称</t>
  </si>
  <si>
    <t>基本支出</t>
  </si>
  <si>
    <t>项目支出</t>
  </si>
  <si>
    <t>事业单位经营支出</t>
  </si>
  <si>
    <t>上缴上级支出</t>
  </si>
  <si>
    <t>对附属单位补助支出</t>
  </si>
  <si>
    <t>类</t>
  </si>
  <si>
    <t>款</t>
  </si>
  <si>
    <t>项</t>
  </si>
  <si>
    <t>一般公共服务支出</t>
  </si>
  <si>
    <t>01</t>
  </si>
  <si>
    <t xml:space="preserve">  人大事务</t>
  </si>
  <si>
    <t xml:space="preserve">   2010101</t>
  </si>
  <si>
    <t xml:space="preserve">   行政运行</t>
  </si>
  <si>
    <t>208</t>
  </si>
  <si>
    <t>社会保障和就业支出</t>
  </si>
  <si>
    <t>05</t>
  </si>
  <si>
    <t xml:space="preserve">  20805</t>
  </si>
  <si>
    <t xml:space="preserve">  行政事业单位养老支出</t>
  </si>
  <si>
    <t xml:space="preserve">   2080505</t>
  </si>
  <si>
    <t xml:space="preserve">   机关事业单位基本养老保险缴费支出</t>
  </si>
  <si>
    <t>27</t>
  </si>
  <si>
    <t xml:space="preserve">  20827</t>
  </si>
  <si>
    <t xml:space="preserve">  财政对其他社会保险基金的补助</t>
  </si>
  <si>
    <t xml:space="preserve">   2082701</t>
  </si>
  <si>
    <t xml:space="preserve">   财政对失业保险基金的补助</t>
  </si>
  <si>
    <t>02</t>
  </si>
  <si>
    <t xml:space="preserve">   2082702</t>
  </si>
  <si>
    <t xml:space="preserve">   财政对工伤保险基金的补助</t>
  </si>
  <si>
    <t>210</t>
  </si>
  <si>
    <t>卫生健康支出</t>
  </si>
  <si>
    <t>11</t>
  </si>
  <si>
    <t xml:space="preserve">  21011</t>
  </si>
  <si>
    <t xml:space="preserve">  行政事业单位医疗</t>
  </si>
  <si>
    <t xml:space="preserve">   2101101</t>
  </si>
  <si>
    <t xml:space="preserve">   行政单位医疗</t>
  </si>
  <si>
    <t>03</t>
  </si>
  <si>
    <t xml:space="preserve">   2101103</t>
  </si>
  <si>
    <t xml:space="preserve">   公务员医疗补助</t>
  </si>
  <si>
    <t>221</t>
  </si>
  <si>
    <t>住房保障支出</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</si>
  <si>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</si>
  <si>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</si>
  <si>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</si>
  <si>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</si>
  <si>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</si>
  <si>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</si>
  <si>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</si>
  <si>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</si>
  <si>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</si>
  <si>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</si>
  <si>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</si>
  <si>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</si>
  <si>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</si>
  <si>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</si>
  <si>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</si>
  <si>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</si>
  <si>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</si>
  <si>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</si>
  <si>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</si>
  <si>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</si>
  <si>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</si>
  <si>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</si>
  <si>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</si>
  <si>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</si>
  <si>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</si>
  <si>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</si>
  <si>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</si>
  <si>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</si>
  <si>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</si>
  <si>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</si>
  <si>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</si>
  <si>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</si>
  <si>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</si>
  <si>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</si>
  <si>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</si>
  <si>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</si>
  <si>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</si>
  <si>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</si>
  <si>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</si>
  <si>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</si>
  <si>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</si>
  <si>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</si>
  <si>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</si>
  <si>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</si>
  <si>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</si>
  <si>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</si>
  <si>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</si>
  <si>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部门公开表08</t>
  </si>
  <si>
    <t>工资奖金津补贴</t>
  </si>
  <si>
    <t>社会保障缴费</t>
  </si>
  <si>
    <t>住房公积金</t>
  </si>
  <si>
    <t>其他工资福利支出</t>
  </si>
  <si>
    <t>其他对事业单位补助</t>
  </si>
  <si>
    <t>部门公开表09</t>
  </si>
  <si>
    <t>工资津补贴</t>
  </si>
  <si>
    <r>
      <rPr>
        <b/>
        <sz val="10"/>
        <rFont val="SimSun"/>
        <charset val="134"/>
      </rPr>
      <t>社会保障缴费</t>
    </r>
    <r>
      <rPr>
        <b/>
        <sz val="10"/>
        <rFont val="Arial"/>
        <charset val="134"/>
      </rPr>
      <t xml:space="preserve">					</t>
    </r>
    <r>
      <rPr>
        <b/>
        <sz val="10"/>
        <rFont val="SimSun"/>
        <charset val="134"/>
      </rPr>
      <t xml:space="preserve"> </t>
    </r>
  </si>
  <si>
    <r>
      <rPr>
        <b/>
        <sz val="10"/>
        <rFont val="SimSun"/>
        <charset val="134"/>
      </rPr>
      <t>其他工资福利支出</t>
    </r>
    <r>
      <rPr>
        <b/>
        <sz val="10"/>
        <rFont val="Arial"/>
        <charset val="134"/>
      </rPr>
      <t xml:space="preserve">			</t>
    </r>
    <r>
      <rPr>
        <b/>
        <sz val="10"/>
        <rFont val="SimSun"/>
        <charset val="134"/>
      </rPr>
      <t xml:space="preserve"> </t>
    </r>
  </si>
  <si>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</si>
  <si>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</si>
  <si>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</si>
  <si>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</si>
  <si>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</si>
  <si>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</si>
  <si>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</si>
  <si>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</si>
  <si>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</si>
  <si>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</si>
  <si>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</si>
  <si>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</si>
  <si>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</si>
  <si>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</si>
  <si>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</si>
  <si>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</si>
  <si>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</si>
  <si>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</si>
  <si>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</si>
  <si>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</si>
  <si>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</si>
  <si>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</si>
  <si>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</si>
  <si>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</si>
  <si>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</si>
  <si>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</si>
  <si>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</si>
  <si>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</si>
  <si>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</si>
  <si>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</si>
  <si>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</si>
  <si>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</si>
  <si>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</si>
  <si>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</si>
  <si>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</si>
  <si>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</si>
  <si>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</si>
  <si>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</si>
  <si>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</si>
  <si>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</si>
  <si>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</si>
  <si>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</si>
  <si>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</si>
  <si>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</si>
  <si>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</si>
  <si>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</si>
  <si>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</si>
  <si>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</si>
  <si>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</si>
  <si>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</si>
  <si>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</si>
  <si>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</si>
  <si>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</si>
  <si>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</si>
  <si>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</si>
  <si>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</si>
  <si>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</si>
  <si>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</si>
  <si>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</si>
  <si>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</si>
  <si>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</si>
  <si>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</si>
  <si>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</si>
  <si>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</si>
  <si>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</si>
  <si>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</si>
  <si>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</si>
  <si>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</si>
  <si>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</si>
  <si>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</si>
  <si>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</si>
  <si>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</si>
  <si>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备注:本单位无政府性基金预算收支数据</t>
  </si>
  <si>
    <t>部门公开表16</t>
  </si>
  <si>
    <t>部门公开表17</t>
  </si>
  <si>
    <t>部门公开表18</t>
  </si>
  <si>
    <t>国有资本经营预算支出表</t>
  </si>
  <si>
    <t>本年国有资本经营预算支出</t>
  </si>
  <si>
    <t>备注:本单位无国有资本经营预算收支数据</t>
  </si>
  <si>
    <t>部门公开表19</t>
  </si>
  <si>
    <t>本年财政专户管理资金预算支出</t>
  </si>
  <si>
    <t>备注:本单位无财政专户管理资金预算收支数据</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</si>
  <si>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</si>
  <si>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</si>
  <si>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</si>
  <si>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</si>
  <si>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</si>
  <si>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</si>
  <si>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</si>
  <si>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</si>
  <si>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</si>
  <si>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</si>
  <si>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</si>
  <si>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</si>
  <si>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</si>
  <si>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</si>
  <si>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备注:本单位无专项资金预算收支数据</t>
  </si>
  <si>
    <t>部门公开表21</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</si>
  <si>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</si>
  <si>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</si>
  <si>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</si>
  <si>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</si>
  <si>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</si>
  <si>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</si>
  <si>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</si>
  <si>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</si>
  <si>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</si>
  <si>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</si>
  <si>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</si>
  <si>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</si>
  <si>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</si>
  <si>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</si>
  <si>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无</t>
  </si>
  <si>
    <t>备注:本单位无项目预算</t>
  </si>
  <si>
    <t>部门公开表22</t>
  </si>
  <si>
    <t>整体支出绩效目标表</t>
  </si>
  <si>
    <t>年度预算申请</t>
  </si>
  <si>
    <t>整体绩效目标</t>
  </si>
  <si>
    <t>部门整体支出年度绩效目标</t>
  </si>
  <si>
    <t>按收入性质分</t>
  </si>
  <si>
    <t>按支出性质分</t>
  </si>
  <si>
    <t>政府性基金拨款</t>
  </si>
  <si>
    <t>其他资金</t>
  </si>
  <si>
    <t>计量单位</t>
  </si>
  <si>
    <t>指标解释</t>
  </si>
  <si>
    <t>评（扣）分标准</t>
  </si>
  <si>
    <t>依法行政，及时组织人员、明确责任，按时完成省、市、县交办的各项任务；根据国家有关法律、法规和财务规章制度、各项财务管理制度和财政局内部控制制度进行资金管理，加强本单位的财务审查及核算等管理，实施阳光理财，严格依纪按法定程序办理各项经济业务；加强依法检查，利用“互联网+督查”信息平台，抓好突出生态环境问题整改调度工作，加强办理环保督察反馈意见的整改销号；组织开展双随机执法检查，完成县综合执法改革任务，在省厅的统一部署下启动综合办案系统建设并试点，完成三线一单编制工作，落实三线一单实施指导意见，实现动态更新，将行政许可事项全面纳入三线一单管控体系，完善行政审批事项目录，稳步推进排污许可证的核发工作，初步构建实体政务大厅、网上办事、移动客户端等多种形式的公共服务平台；完成县减排工作任务，扎实开展蓝天保卫战，开展污染防治攻坚战“夏季攻势”，农村环境综合整治工作，配合“四城同创”完成创国家卫生城市等工作及农村饮用水源地保护整治工作；按创卫、小康、国家级生态功能区考核、省、市站上报数据要求及时完成地表水监测工作和县城空气常规监测，重点污染源监测，每季度对县生活污水处理厂和3个造纸企业废水进行检查，完成农村环境监测，完成备用饮用水源和千吨万人饮用水源的监测，完成其他执法、纠纷调处、指令性等临时监测；2023年确保我县环境空气质量优良天数达到350天以上，全省排名前列。饮用水源地虾子溪断面、国控地表水河口断面、地表水花园阁断面水质达到II类水质以上，其他考核断面水质保持III类水质以上，达标率100%，不发生较大及以上环境污染事件。扎实开展“6.5世界环境日”宣传工作，向人大作出2022年度环境情况汇报，完成人大代表建议改进、答复工作，根据政协委员提案，做好环境保护各项工作。搞好本单位的妇检、计生宣传教育工作，完成一年一度的综合治理和综治民调工作以及县治理目标管理责任书的考核标准及相关要求和工作任务；学法用法无纸化考试参考率达100%，及格率达100%；完成行政权力目录填报，及时在政府部门户网站上更新政务信息，规范有序，在政府网站及时向社会公布财政预算和“三公经费”，信访案件网上回复；做好全年防火、防汛抗旱、节假日值班工作，突发事件报送工作，做好突发事件应急工作准备；加强全局党员干部职工思想政治教育工作，抓好党建，加强队伍作风建设等。</t>
  </si>
  <si>
    <t>产出指标</t>
  </si>
  <si>
    <t xml:space="preserve"> 数量指标</t>
  </si>
  <si>
    <t>组织环境监察培训</t>
  </si>
  <si>
    <r>
      <rPr>
        <sz val="10"/>
        <rFont val="Arial"/>
        <charset val="134"/>
      </rPr>
      <t>≥2</t>
    </r>
    <r>
      <rPr>
        <sz val="10"/>
        <rFont val="宋体"/>
        <charset val="134"/>
      </rPr>
      <t>期</t>
    </r>
  </si>
  <si>
    <t>全年至少完成2期监察培训</t>
  </si>
  <si>
    <t>应急演练次数</t>
  </si>
  <si>
    <r>
      <rPr>
        <sz val="10"/>
        <rFont val="Arial"/>
        <charset val="134"/>
      </rPr>
      <t>≥2</t>
    </r>
    <r>
      <rPr>
        <sz val="10"/>
        <rFont val="宋体"/>
        <charset val="134"/>
      </rPr>
      <t>次</t>
    </r>
  </si>
  <si>
    <t>全年至少完成2次</t>
  </si>
  <si>
    <t>审查应急预案个数</t>
  </si>
  <si>
    <r>
      <rPr>
        <sz val="10"/>
        <rFont val="Arial"/>
        <charset val="134"/>
      </rPr>
      <t>≥30</t>
    </r>
    <r>
      <rPr>
        <sz val="10"/>
        <rFont val="宋体"/>
        <charset val="134"/>
      </rPr>
      <t>个</t>
    </r>
  </si>
  <si>
    <t>全年至少完成30个</t>
  </si>
  <si>
    <t>检查污水处理厂</t>
  </si>
  <si>
    <r>
      <rPr>
        <sz val="10"/>
        <rFont val="Arial"/>
        <charset val="134"/>
      </rPr>
      <t>≥6</t>
    </r>
    <r>
      <rPr>
        <sz val="10"/>
        <rFont val="宋体"/>
        <charset val="134"/>
      </rPr>
      <t>个</t>
    </r>
  </si>
  <si>
    <t>全年至少完成6个</t>
  </si>
  <si>
    <t>检查废物企业</t>
  </si>
  <si>
    <r>
      <rPr>
        <sz val="10"/>
        <rFont val="Arial"/>
        <charset val="134"/>
      </rPr>
      <t>≥10</t>
    </r>
    <r>
      <rPr>
        <sz val="10"/>
        <rFont val="宋体"/>
        <charset val="134"/>
      </rPr>
      <t>家</t>
    </r>
  </si>
  <si>
    <t>全年至少完成10家</t>
  </si>
  <si>
    <t>危险废物规范化管理合格率</t>
  </si>
  <si>
    <t>≥90%</t>
  </si>
  <si>
    <t>全年达到90%</t>
  </si>
  <si>
    <t>空气自动监测站正常运行率</t>
  </si>
  <si>
    <t>≥100%</t>
  </si>
  <si>
    <t>全年达到100%</t>
  </si>
  <si>
    <t xml:space="preserve"> 质量指标</t>
  </si>
  <si>
    <t>环境应急处置率</t>
  </si>
  <si>
    <t>VOC排放改善率</t>
  </si>
  <si>
    <t>MP2.5改善率</t>
  </si>
  <si>
    <t xml:space="preserve"> 时效指标</t>
  </si>
  <si>
    <t>计划时间内完成率</t>
  </si>
  <si>
    <t>成本指标</t>
  </si>
  <si>
    <t>预算控制率</t>
  </si>
  <si>
    <t xml:space="preserve">效益指标 </t>
  </si>
  <si>
    <t>经济效益指标</t>
  </si>
  <si>
    <t>促进绥宁县经济发展</t>
  </si>
  <si>
    <t>良好</t>
  </si>
  <si>
    <t>社会效益指标</t>
  </si>
  <si>
    <t>提升环境意识</t>
  </si>
  <si>
    <t>生态效益指标</t>
  </si>
  <si>
    <t>提高县城环境质量</t>
  </si>
  <si>
    <t xml:space="preserve"> 可持续影响指标</t>
  </si>
  <si>
    <t>促进环境与资源可持续发展</t>
  </si>
  <si>
    <t>满意度指标</t>
  </si>
  <si>
    <t>服务对象满意度指标</t>
  </si>
  <si>
    <t>群众满意度</t>
  </si>
  <si>
    <t>≥96%</t>
  </si>
  <si>
    <t>全年达到96%</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</si>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</sst>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s>
  <fonts count="47">
    <font>
      <sz val="11"/>
      <color indexed="8"/>
      <name val="宋体"/>
      <charset val="1"/>
      <scheme val="minor"/>
    </font>
    <font>
      <sz val="10"/>
      <color indexed="8"/>
      <name val="宋体"/>
      <charset val="134"/>
      <scheme val="minor"/>
    </font>
    <font>
      <b/>
      <sz val="16"/>
      <name val="SimSun"/>
      <charset val="134"/>
    </font>
    <font>
      <b/>
      <sz val="11"/>
      <name val="SimSun"/>
      <charset val="134"/>
    </font>
    <font>
      <sz val="9"/>
      <name val="SimSun"/>
      <charset val="134"/>
    </font>
    <font>
      <b/>
      <sz val="10"/>
      <name val="SimSun"/>
      <charset val="134"/>
    </font>
    <font>
      <sz val="10"/>
      <name val="SimSun"/>
      <charset val="134"/>
    </font>
    <font>
      <sz val="10"/>
      <name val="Arial"/>
      <charset val="134"/>
    </font>
    <font>
      <sz val="10"/>
      <name val="宋体"/>
      <charset val="134"/>
    </font>
    <font>
      <b/>
      <sz val="9"/>
      <name val="SimSun"/>
      <charset val="134"/>
    </font>
    <font>
      <b/>
      <sz val="19"/>
      <name val="SimSun"/>
      <charset val="134"/>
    </font>
    <font>
      <sz val="7"/>
      <name val="SimSun"/>
      <charset val="134"/>
    </font>
    <font>
      <b/>
      <sz val="7"/>
      <name val="SimSun"/>
      <charset val="134"/>
    </font>
    <font>
      <sz val="11"/>
      <color indexed="8"/>
      <name val="宋体"/>
      <charset val="134"/>
      <scheme val="minor"/>
    </font>
    <font>
      <b/>
      <sz val="17"/>
      <name val="SimSun"/>
      <charset val="134"/>
    </font>
    <font>
      <b/>
      <sz val="8"/>
      <name val="SimSun"/>
      <charset val="134"/>
    </font>
    <font>
      <sz val="11"/>
      <color theme="1"/>
      <name val="宋体"/>
      <charset val="134"/>
      <scheme val="minor"/>
    </font>
    <font>
      <sz val="10"/>
      <color theme="1"/>
      <name val="宋体"/>
      <charset val="134"/>
      <scheme val="minor"/>
    </font>
    <font>
      <b/>
      <sz val="10"/>
      <color indexed="8"/>
      <name val="宋体"/>
      <charset val="134"/>
      <scheme val="minor"/>
    </font>
    <font>
      <b/>
      <sz val="11"/>
      <color indexed="8"/>
      <name val="宋体"/>
      <charset val="1"/>
      <scheme val="minor"/>
    </font>
    <font>
      <sz val="8"/>
      <name val="SimSun"/>
      <charset val="134"/>
    </font>
    <font>
      <sz val="8"/>
      <color indexed="8"/>
      <name val="宋体"/>
      <charset val="134"/>
      <scheme val="minor"/>
    </font>
    <font>
      <sz val="8"/>
      <color indexed="8"/>
      <name val="宋体"/>
      <charset val="1"/>
      <scheme val="minor"/>
    </font>
    <font>
      <sz val="9"/>
      <color indexed="8"/>
      <name val="宋体"/>
      <charset val="134"/>
      <scheme val="minor"/>
    </font>
    <font>
      <b/>
      <sz val="15"/>
      <name val="SimSun"/>
      <charset val="134"/>
    </font>
    <font>
      <sz val="11"/>
      <name val="SimSun"/>
      <charset val="134"/>
    </font>
    <font>
      <b/>
      <sz val="2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Arial"/>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rgb="FF000000"/>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6" fillId="3" borderId="16"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4" fillId="0" borderId="0" applyNumberFormat="0" applyFill="0" applyBorder="0" applyAlignment="0" applyProtection="0">
      <alignment vertical="center"/>
    </xf>
    <xf numFmtId="0" fontId="35" fillId="4" borderId="19" applyNumberFormat="0" applyAlignment="0" applyProtection="0">
      <alignment vertical="center"/>
    </xf>
    <xf numFmtId="0" fontId="36" fillId="5" borderId="20" applyNumberFormat="0" applyAlignment="0" applyProtection="0">
      <alignment vertical="center"/>
    </xf>
    <xf numFmtId="0" fontId="37" fillId="5" borderId="19" applyNumberFormat="0" applyAlignment="0" applyProtection="0">
      <alignment vertical="center"/>
    </xf>
    <xf numFmtId="0" fontId="38" fillId="6" borderId="21" applyNumberFormat="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cellStyleXfs>
  <cellXfs count="213">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vertical="center" wrapText="1"/>
    </xf>
    <xf numFmtId="4" fontId="6" fillId="0" borderId="1" xfId="0" applyNumberFormat="1" applyFont="1" applyBorder="1" applyAlignment="1">
      <alignment vertical="center" wrapText="1"/>
    </xf>
    <xf numFmtId="0" fontId="5"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0" fillId="0" borderId="4" xfId="0" applyBorder="1">
      <alignment vertical="center"/>
    </xf>
    <xf numFmtId="0" fontId="1" fillId="0" borderId="4" xfId="0" applyFont="1" applyBorder="1">
      <alignment vertical="center"/>
    </xf>
    <xf numFmtId="0" fontId="7" fillId="0" borderId="5" xfId="0" applyFont="1" applyBorder="1" applyAlignment="1">
      <alignment vertical="center" wrapText="1"/>
    </xf>
    <xf numFmtId="0" fontId="6" fillId="0" borderId="6" xfId="0" applyFont="1" applyBorder="1" applyAlignment="1">
      <alignment horizontal="center" vertical="center" wrapText="1"/>
    </xf>
    <xf numFmtId="0" fontId="6" fillId="0" borderId="7" xfId="0" applyFont="1" applyBorder="1" applyAlignment="1">
      <alignment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8" fillId="0" borderId="5" xfId="0" applyFont="1" applyBorder="1" applyAlignment="1">
      <alignment vertical="center" wrapText="1"/>
    </xf>
    <xf numFmtId="0" fontId="3" fillId="0" borderId="0" xfId="0" applyFont="1" applyAlignment="1">
      <alignment horizontal="center" vertical="center" wrapText="1"/>
    </xf>
    <xf numFmtId="0" fontId="9" fillId="0" borderId="0" xfId="0" applyFont="1" applyAlignment="1">
      <alignment horizontal="right" vertical="center" wrapText="1"/>
    </xf>
    <xf numFmtId="0" fontId="9" fillId="0" borderId="0" xfId="0" applyFont="1" applyAlignment="1">
      <alignment horizontal="center" vertical="center" wrapText="1"/>
    </xf>
    <xf numFmtId="0" fontId="6" fillId="0" borderId="2" xfId="0" applyFont="1" applyBorder="1" applyAlignment="1">
      <alignment vertical="center" wrapText="1"/>
    </xf>
    <xf numFmtId="0" fontId="6" fillId="0" borderId="9" xfId="0" applyFont="1" applyBorder="1" applyAlignment="1">
      <alignment vertical="center" wrapText="1"/>
    </xf>
    <xf numFmtId="0" fontId="10" fillId="0" borderId="0" xfId="0" applyFont="1" applyAlignment="1">
      <alignment horizontal="center" vertical="center" wrapText="1"/>
    </xf>
    <xf numFmtId="0" fontId="9" fillId="0" borderId="0" xfId="0" applyFont="1" applyAlignment="1">
      <alignment vertical="center" wrapText="1"/>
    </xf>
    <xf numFmtId="0" fontId="6" fillId="0" borderId="1" xfId="0" applyFont="1" applyBorder="1" applyAlignment="1">
      <alignment horizontal="left" vertical="center" wrapText="1"/>
    </xf>
    <xf numFmtId="0" fontId="11" fillId="0" borderId="5" xfId="0" applyFont="1" applyBorder="1" applyAlignment="1">
      <alignment vertical="center" wrapText="1"/>
    </xf>
    <xf numFmtId="4" fontId="11" fillId="0" borderId="1" xfId="0" applyNumberFormat="1" applyFont="1" applyBorder="1" applyAlignment="1">
      <alignment vertic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13" fillId="0" borderId="0" xfId="0" applyFont="1">
      <alignment vertical="center"/>
    </xf>
    <xf numFmtId="0" fontId="4" fillId="0" borderId="0" xfId="0" applyFont="1" applyAlignment="1">
      <alignment horizontal="right" vertical="center" wrapText="1"/>
    </xf>
    <xf numFmtId="0" fontId="0" fillId="0" borderId="0" xfId="0" applyFill="1">
      <alignment vertical="center"/>
    </xf>
    <xf numFmtId="0" fontId="14" fillId="0" borderId="0" xfId="0" applyFont="1" applyAlignment="1">
      <alignment horizontal="center" vertical="center" wrapText="1"/>
    </xf>
    <xf numFmtId="0" fontId="15" fillId="0" borderId="1" xfId="0" applyFont="1" applyBorder="1" applyAlignment="1">
      <alignment horizontal="center" vertical="center" wrapText="1"/>
    </xf>
    <xf numFmtId="0" fontId="12" fillId="0" borderId="1" xfId="0" applyFont="1" applyBorder="1" applyAlignment="1">
      <alignment horizontal="center" vertical="center" wrapText="1"/>
    </xf>
    <xf numFmtId="4" fontId="12" fillId="0" borderId="1" xfId="0" applyNumberFormat="1" applyFont="1" applyBorder="1" applyAlignment="1">
      <alignment vertical="center" wrapText="1"/>
    </xf>
    <xf numFmtId="0" fontId="12" fillId="0" borderId="1" xfId="0" applyFont="1" applyBorder="1" applyAlignment="1">
      <alignment horizontal="left" vertical="center" wrapText="1"/>
    </xf>
    <xf numFmtId="0" fontId="11" fillId="0" borderId="1" xfId="0" applyFont="1" applyFill="1" applyBorder="1" applyAlignment="1">
      <alignment horizontal="left" vertical="center" wrapText="1"/>
    </xf>
    <xf numFmtId="4" fontId="11" fillId="0" borderId="1" xfId="0" applyNumberFormat="1" applyFont="1" applyFill="1" applyBorder="1" applyAlignment="1">
      <alignment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left" vertical="center" wrapText="1"/>
    </xf>
    <xf numFmtId="4" fontId="12" fillId="0" borderId="1" xfId="0" applyNumberFormat="1" applyFont="1" applyFill="1" applyBorder="1" applyAlignment="1">
      <alignment vertical="center" wrapText="1"/>
    </xf>
    <xf numFmtId="4" fontId="11" fillId="0" borderId="1" xfId="0" applyNumberFormat="1" applyFont="1" applyFill="1" applyBorder="1" applyAlignment="1">
      <alignment horizontal="right" vertical="center" wrapText="1"/>
    </xf>
    <xf numFmtId="0" fontId="12"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 fillId="0" borderId="0" xfId="0" applyFont="1" applyFill="1">
      <alignment vertical="center"/>
    </xf>
    <xf numFmtId="4" fontId="6" fillId="0" borderId="7" xfId="0" applyNumberFormat="1" applyFont="1" applyBorder="1" applyAlignment="1">
      <alignment vertical="center" wrapText="1"/>
    </xf>
    <xf numFmtId="4" fontId="6" fillId="0" borderId="5" xfId="0" applyNumberFormat="1" applyFont="1" applyBorder="1" applyAlignment="1">
      <alignment vertical="center" wrapText="1"/>
    </xf>
    <xf numFmtId="0" fontId="6" fillId="0" borderId="1" xfId="0" applyFont="1" applyFill="1" applyBorder="1" applyAlignment="1">
      <alignment horizontal="left" vertical="center" wrapText="1"/>
    </xf>
    <xf numFmtId="4" fontId="6" fillId="0" borderId="1" xfId="0" applyNumberFormat="1" applyFont="1" applyFill="1" applyBorder="1" applyAlignment="1">
      <alignment horizontal="right" vertical="center" wrapText="1"/>
    </xf>
    <xf numFmtId="4" fontId="6" fillId="0" borderId="9" xfId="0" applyNumberFormat="1" applyFont="1" applyFill="1" applyBorder="1" applyAlignment="1">
      <alignment vertical="center" wrapText="1"/>
    </xf>
    <xf numFmtId="4" fontId="6" fillId="0" borderId="1" xfId="0" applyNumberFormat="1" applyFont="1" applyBorder="1" applyAlignment="1">
      <alignment horizontal="right" vertical="center" wrapText="1"/>
    </xf>
    <xf numFmtId="0" fontId="16" fillId="0" borderId="4" xfId="0" applyFont="1" applyFill="1" applyBorder="1" applyAlignment="1">
      <alignment horizontal="center" vertical="center"/>
    </xf>
    <xf numFmtId="49" fontId="9" fillId="0" borderId="10" xfId="0" applyNumberFormat="1" applyFont="1" applyFill="1" applyBorder="1" applyAlignment="1">
      <alignment horizontal="left" vertical="center" wrapText="1"/>
    </xf>
    <xf numFmtId="49" fontId="15" fillId="0" borderId="10" xfId="0" applyNumberFormat="1" applyFont="1" applyFill="1" applyBorder="1" applyAlignment="1">
      <alignment vertical="center" wrapText="1"/>
    </xf>
    <xf numFmtId="0" fontId="5" fillId="0" borderId="1" xfId="0" applyFont="1" applyFill="1" applyBorder="1" applyAlignment="1">
      <alignment horizontal="center" vertical="center" wrapText="1"/>
    </xf>
    <xf numFmtId="0" fontId="9" fillId="0" borderId="10" xfId="0" applyFont="1" applyFill="1" applyBorder="1" applyAlignment="1">
      <alignment horizontal="left" vertical="center" wrapText="1"/>
    </xf>
    <xf numFmtId="49" fontId="5" fillId="0" borderId="4" xfId="0" applyNumberFormat="1" applyFont="1" applyFill="1" applyBorder="1" applyAlignment="1">
      <alignment horizontal="left" vertical="center" wrapText="1"/>
    </xf>
    <xf numFmtId="49" fontId="6" fillId="0" borderId="4" xfId="0" applyNumberFormat="1" applyFont="1" applyFill="1" applyBorder="1" applyAlignment="1">
      <alignment vertical="center" wrapText="1"/>
    </xf>
    <xf numFmtId="0" fontId="6" fillId="0" borderId="1" xfId="0" applyFont="1" applyFill="1" applyBorder="1" applyAlignment="1">
      <alignment horizontal="center" vertical="center" wrapText="1"/>
    </xf>
    <xf numFmtId="0" fontId="4" fillId="0" borderId="4"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4" fontId="12" fillId="0" borderId="1" xfId="0" applyNumberFormat="1" applyFont="1" applyFill="1" applyBorder="1" applyAlignment="1">
      <alignment horizontal="right" vertical="center" wrapText="1"/>
    </xf>
    <xf numFmtId="4" fontId="6" fillId="0" borderId="4" xfId="0" applyNumberFormat="1" applyFont="1" applyBorder="1" applyAlignment="1">
      <alignment horizontal="right" vertical="center" wrapText="1"/>
    </xf>
    <xf numFmtId="0" fontId="6" fillId="0" borderId="1" xfId="0" applyFont="1" applyFill="1" applyBorder="1" applyAlignment="1">
      <alignment vertical="center" wrapText="1"/>
    </xf>
    <xf numFmtId="4" fontId="6" fillId="0" borderId="1" xfId="0" applyNumberFormat="1" applyFont="1" applyFill="1" applyBorder="1" applyAlignment="1">
      <alignment vertical="center" wrapText="1"/>
    </xf>
    <xf numFmtId="176" fontId="17" fillId="0" borderId="4" xfId="0" applyNumberFormat="1" applyFont="1" applyBorder="1" applyAlignment="1">
      <alignment horizontal="center" vertical="center"/>
    </xf>
    <xf numFmtId="176" fontId="17" fillId="0" borderId="4" xfId="0" applyNumberFormat="1" applyFont="1" applyFill="1" applyBorder="1" applyAlignment="1">
      <alignment horizontal="center" vertical="center"/>
    </xf>
    <xf numFmtId="4" fontId="6" fillId="0" borderId="1" xfId="0" applyNumberFormat="1" applyFont="1" applyBorder="1" applyAlignment="1">
      <alignment horizontal="center" vertical="center" wrapText="1"/>
    </xf>
    <xf numFmtId="4" fontId="6" fillId="0" borderId="1" xfId="0" applyNumberFormat="1" applyFont="1" applyFill="1" applyBorder="1" applyAlignment="1">
      <alignment horizontal="center" vertical="center" wrapText="1"/>
    </xf>
    <xf numFmtId="0" fontId="18" fillId="0" borderId="0" xfId="0" applyFont="1" applyFill="1">
      <alignment vertical="center"/>
    </xf>
    <xf numFmtId="0" fontId="5" fillId="0" borderId="1" xfId="0" applyFont="1" applyFill="1" applyBorder="1" applyAlignment="1">
      <alignment vertical="center" wrapText="1"/>
    </xf>
    <xf numFmtId="4"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vertical="center" wrapText="1"/>
    </xf>
    <xf numFmtId="0" fontId="18" fillId="0" borderId="0" xfId="0" applyFont="1">
      <alignment vertical="center"/>
    </xf>
    <xf numFmtId="0" fontId="19" fillId="0" borderId="0" xfId="0" applyFont="1">
      <alignment vertical="center"/>
    </xf>
    <xf numFmtId="0" fontId="5" fillId="0" borderId="1" xfId="0" applyFont="1" applyBorder="1" applyAlignment="1">
      <alignment vertical="center" wrapText="1"/>
    </xf>
    <xf numFmtId="4" fontId="5" fillId="0" borderId="7" xfId="0" applyNumberFormat="1" applyFont="1" applyBorder="1" applyAlignment="1">
      <alignment horizontal="center" vertical="center" wrapText="1"/>
    </xf>
    <xf numFmtId="4" fontId="5" fillId="0" borderId="10" xfId="0" applyNumberFormat="1" applyFont="1" applyBorder="1" applyAlignment="1">
      <alignment horizontal="center" vertical="center" wrapText="1"/>
    </xf>
    <xf numFmtId="4" fontId="9" fillId="0" borderId="12" xfId="0" applyNumberFormat="1" applyFont="1" applyFill="1" applyBorder="1" applyAlignment="1">
      <alignment horizontal="center" vertical="center" wrapText="1"/>
    </xf>
    <xf numFmtId="4" fontId="9" fillId="0" borderId="4" xfId="0" applyNumberFormat="1" applyFont="1" applyFill="1" applyBorder="1" applyAlignment="1">
      <alignment horizontal="center" vertical="center" wrapText="1"/>
    </xf>
    <xf numFmtId="4" fontId="5" fillId="0" borderId="4" xfId="0" applyNumberFormat="1" applyFont="1" applyBorder="1" applyAlignment="1">
      <alignment horizontal="center" vertical="center" wrapText="1"/>
    </xf>
    <xf numFmtId="4" fontId="4" fillId="0" borderId="13"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center" wrapText="1"/>
    </xf>
    <xf numFmtId="4" fontId="6" fillId="0" borderId="4" xfId="0" applyNumberFormat="1" applyFont="1" applyBorder="1" applyAlignment="1">
      <alignment horizontal="center" vertical="center" wrapText="1"/>
    </xf>
    <xf numFmtId="4" fontId="6" fillId="0" borderId="7" xfId="0" applyNumberFormat="1" applyFont="1" applyBorder="1" applyAlignment="1">
      <alignment horizontal="center" vertical="center" wrapText="1"/>
    </xf>
    <xf numFmtId="0" fontId="9" fillId="0" borderId="4" xfId="0" applyFont="1" applyFill="1" applyBorder="1" applyAlignment="1">
      <alignment horizontal="left" vertical="center" wrapText="1"/>
    </xf>
    <xf numFmtId="49" fontId="19" fillId="0" borderId="4" xfId="0" applyNumberFormat="1" applyFont="1" applyFill="1" applyBorder="1">
      <alignment vertical="center"/>
    </xf>
    <xf numFmtId="4" fontId="9" fillId="0" borderId="13" xfId="0" applyNumberFormat="1" applyFont="1" applyFill="1" applyBorder="1" applyAlignment="1">
      <alignment horizontal="center" vertical="center" wrapText="1"/>
    </xf>
    <xf numFmtId="49" fontId="1" fillId="0" borderId="4" xfId="0" applyNumberFormat="1" applyFont="1" applyFill="1" applyBorder="1">
      <alignment vertical="center"/>
    </xf>
    <xf numFmtId="49" fontId="18" fillId="0" borderId="4" xfId="0" applyNumberFormat="1" applyFont="1" applyFill="1" applyBorder="1">
      <alignment vertical="center"/>
    </xf>
    <xf numFmtId="4" fontId="5" fillId="0" borderId="10" xfId="0" applyNumberFormat="1" applyFont="1" applyFill="1" applyBorder="1" applyAlignment="1">
      <alignment horizontal="center" vertical="center" wrapText="1"/>
    </xf>
    <xf numFmtId="4" fontId="5" fillId="0" borderId="10" xfId="0" applyNumberFormat="1" applyFont="1" applyBorder="1" applyAlignment="1">
      <alignment horizontal="right" vertical="center" wrapText="1"/>
    </xf>
    <xf numFmtId="4" fontId="5" fillId="0" borderId="10" xfId="0" applyNumberFormat="1" applyFont="1" applyBorder="1" applyAlignment="1">
      <alignment vertical="center" wrapText="1"/>
    </xf>
    <xf numFmtId="4" fontId="5" fillId="0" borderId="4" xfId="0" applyNumberFormat="1" applyFont="1" applyFill="1" applyBorder="1" applyAlignment="1">
      <alignment horizontal="center" vertical="center" wrapText="1"/>
    </xf>
    <xf numFmtId="4" fontId="5" fillId="0" borderId="4" xfId="0" applyNumberFormat="1" applyFont="1" applyBorder="1" applyAlignment="1">
      <alignment horizontal="right" vertical="center" wrapText="1"/>
    </xf>
    <xf numFmtId="0" fontId="19" fillId="0" borderId="4" xfId="0" applyFont="1" applyBorder="1">
      <alignment vertical="center"/>
    </xf>
    <xf numFmtId="4" fontId="5" fillId="0" borderId="4" xfId="0" applyNumberFormat="1" applyFont="1" applyBorder="1" applyAlignment="1">
      <alignment vertical="center" wrapText="1"/>
    </xf>
    <xf numFmtId="4" fontId="4" fillId="0" borderId="4" xfId="0" applyNumberFormat="1" applyFont="1" applyFill="1" applyBorder="1" applyAlignment="1">
      <alignment horizontal="center" vertical="center" wrapText="1"/>
    </xf>
    <xf numFmtId="0" fontId="18" fillId="0" borderId="4" xfId="0" applyFont="1" applyBorder="1">
      <alignment vertical="center"/>
    </xf>
    <xf numFmtId="0" fontId="19" fillId="0" borderId="0" xfId="0" applyFont="1" applyFill="1">
      <alignment vertical="center"/>
    </xf>
    <xf numFmtId="0" fontId="4" fillId="0" borderId="0" xfId="0" applyFont="1" applyFill="1" applyAlignment="1">
      <alignment vertical="center" wrapText="1"/>
    </xf>
    <xf numFmtId="0" fontId="14" fillId="0" borderId="0" xfId="0" applyFont="1" applyFill="1" applyAlignment="1">
      <alignment horizontal="center" vertical="center" wrapText="1"/>
    </xf>
    <xf numFmtId="0" fontId="9" fillId="0" borderId="0" xfId="0" applyFont="1" applyFill="1" applyAlignment="1">
      <alignment vertical="center" wrapText="1"/>
    </xf>
    <xf numFmtId="49" fontId="20" fillId="0" borderId="10" xfId="0" applyNumberFormat="1" applyFont="1" applyFill="1" applyBorder="1" applyAlignment="1">
      <alignment vertical="center" wrapText="1"/>
    </xf>
    <xf numFmtId="4" fontId="9" fillId="0" borderId="10" xfId="0" applyNumberFormat="1" applyFont="1" applyFill="1" applyBorder="1" applyAlignment="1">
      <alignment horizontal="center" vertical="center" wrapText="1"/>
    </xf>
    <xf numFmtId="49" fontId="0" fillId="0" borderId="4" xfId="0" applyNumberFormat="1" applyFill="1" applyBorder="1">
      <alignment vertical="center"/>
    </xf>
    <xf numFmtId="0" fontId="1" fillId="0" borderId="10" xfId="0" applyFont="1" applyFill="1" applyBorder="1">
      <alignment vertical="center"/>
    </xf>
    <xf numFmtId="0" fontId="1" fillId="0" borderId="14" xfId="0" applyFont="1" applyFill="1" applyBorder="1">
      <alignment vertical="center"/>
    </xf>
    <xf numFmtId="0" fontId="19" fillId="0" borderId="4" xfId="0" applyFont="1" applyFill="1" applyBorder="1">
      <alignment vertical="center"/>
    </xf>
    <xf numFmtId="0" fontId="0" fillId="0" borderId="4" xfId="0" applyFill="1" applyBorder="1">
      <alignment vertical="center"/>
    </xf>
    <xf numFmtId="49" fontId="6" fillId="0" borderId="4" xfId="0" applyNumberFormat="1" applyFont="1" applyFill="1" applyBorder="1" applyAlignment="1">
      <alignment horizontal="center" vertical="center" wrapText="1"/>
    </xf>
    <xf numFmtId="4" fontId="6" fillId="0" borderId="7" xfId="0" applyNumberFormat="1" applyFont="1" applyFill="1" applyBorder="1" applyAlignment="1">
      <alignment horizontal="center" vertical="center" wrapText="1"/>
    </xf>
    <xf numFmtId="49" fontId="6"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4" fontId="6" fillId="0" borderId="0" xfId="0" applyNumberFormat="1" applyFont="1" applyFill="1" applyAlignment="1">
      <alignment horizontal="center" vertical="center" wrapText="1"/>
    </xf>
    <xf numFmtId="0" fontId="6" fillId="0" borderId="4" xfId="0" applyFont="1" applyFill="1" applyBorder="1" applyAlignment="1">
      <alignment horizontal="center" vertical="center" wrapText="1"/>
    </xf>
    <xf numFmtId="0" fontId="4" fillId="0" borderId="0" xfId="0" applyFont="1" applyFill="1" applyAlignment="1">
      <alignment horizontal="right" vertical="center" wrapText="1"/>
    </xf>
    <xf numFmtId="0" fontId="9" fillId="0" borderId="0" xfId="0" applyFont="1" applyFill="1" applyAlignment="1">
      <alignment horizontal="right" vertical="center" wrapText="1"/>
    </xf>
    <xf numFmtId="4" fontId="5" fillId="0" borderId="1" xfId="0" applyNumberFormat="1" applyFont="1" applyFill="1" applyBorder="1" applyAlignment="1">
      <alignment horizontal="right" vertical="center" wrapText="1"/>
    </xf>
    <xf numFmtId="4" fontId="6" fillId="0" borderId="13" xfId="0" applyNumberFormat="1" applyFont="1" applyFill="1" applyBorder="1" applyAlignment="1">
      <alignment horizontal="center" vertical="center" wrapText="1"/>
    </xf>
    <xf numFmtId="0" fontId="0" fillId="0" borderId="10" xfId="0" applyFill="1" applyBorder="1">
      <alignment vertical="center"/>
    </xf>
    <xf numFmtId="4" fontId="6" fillId="0" borderId="4" xfId="0" applyNumberFormat="1" applyFont="1" applyFill="1" applyBorder="1" applyAlignment="1">
      <alignment horizontal="right" vertical="center" wrapText="1"/>
    </xf>
    <xf numFmtId="4" fontId="6" fillId="0" borderId="10" xfId="0" applyNumberFormat="1" applyFont="1" applyFill="1" applyBorder="1" applyAlignment="1">
      <alignment horizontal="center" vertical="center" wrapText="1"/>
    </xf>
    <xf numFmtId="4" fontId="6" fillId="0" borderId="14" xfId="0" applyNumberFormat="1" applyFont="1" applyFill="1" applyBorder="1" applyAlignment="1">
      <alignment horizontal="center" vertical="center" wrapText="1"/>
    </xf>
    <xf numFmtId="4" fontId="5" fillId="0" borderId="13" xfId="0" applyNumberFormat="1" applyFont="1" applyFill="1" applyBorder="1" applyAlignment="1">
      <alignment horizontal="center" vertical="center" wrapText="1"/>
    </xf>
    <xf numFmtId="0" fontId="0" fillId="0" borderId="14" xfId="0" applyFill="1" applyBorder="1">
      <alignment vertical="center"/>
    </xf>
    <xf numFmtId="0" fontId="1" fillId="0" borderId="4" xfId="0" applyFont="1" applyFill="1" applyBorder="1" applyAlignment="1">
      <alignment horizontal="center" vertical="center"/>
    </xf>
    <xf numFmtId="0" fontId="1" fillId="0" borderId="0" xfId="0" applyFont="1" applyFill="1" applyAlignment="1">
      <alignment horizontal="center" vertical="center"/>
    </xf>
    <xf numFmtId="4" fontId="6" fillId="0" borderId="0" xfId="0" applyNumberFormat="1" applyFont="1" applyFill="1" applyAlignment="1">
      <alignment horizontal="right" vertical="center" wrapText="1"/>
    </xf>
    <xf numFmtId="4" fontId="5" fillId="0" borderId="1" xfId="0" applyNumberFormat="1" applyFont="1" applyBorder="1" applyAlignment="1">
      <alignment vertical="center" wrapText="1"/>
    </xf>
    <xf numFmtId="4" fontId="12" fillId="0" borderId="4" xfId="0" applyNumberFormat="1" applyFont="1" applyFill="1" applyBorder="1" applyAlignment="1">
      <alignment vertical="center" wrapText="1"/>
    </xf>
    <xf numFmtId="0" fontId="6" fillId="0" borderId="0" xfId="0" applyFont="1" applyAlignment="1">
      <alignment vertical="center" wrapText="1"/>
    </xf>
    <xf numFmtId="0" fontId="5" fillId="0" borderId="0" xfId="0" applyFont="1" applyAlignment="1">
      <alignment vertical="center" wrapText="1"/>
    </xf>
    <xf numFmtId="0" fontId="21" fillId="0" borderId="0" xfId="0" applyFont="1" applyFill="1" applyAlignment="1">
      <alignment horizontal="center" vertical="center"/>
    </xf>
    <xf numFmtId="0" fontId="21" fillId="0" borderId="0" xfId="0" applyFont="1" applyFill="1">
      <alignment vertical="center"/>
    </xf>
    <xf numFmtId="0" fontId="21" fillId="0" borderId="0" xfId="0" applyFont="1">
      <alignment vertical="center"/>
    </xf>
    <xf numFmtId="49" fontId="20" fillId="0" borderId="1" xfId="0" applyNumberFormat="1"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15" fillId="0" borderId="5" xfId="0" applyFont="1" applyFill="1" applyBorder="1" applyAlignment="1">
      <alignment horizontal="left" vertical="center" wrapText="1"/>
    </xf>
    <xf numFmtId="4" fontId="20" fillId="0" borderId="4" xfId="0" applyNumberFormat="1" applyFont="1" applyFill="1" applyBorder="1" applyAlignment="1">
      <alignment horizontal="center" vertical="center" wrapText="1"/>
    </xf>
    <xf numFmtId="0" fontId="20" fillId="0" borderId="15"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15" fillId="0" borderId="1" xfId="0" applyFont="1" applyFill="1" applyBorder="1" applyAlignment="1">
      <alignment horizontal="left" vertical="center" wrapText="1"/>
    </xf>
    <xf numFmtId="49" fontId="22" fillId="0" borderId="4" xfId="0" applyNumberFormat="1" applyFont="1" applyFill="1" applyBorder="1">
      <alignment vertical="center"/>
    </xf>
    <xf numFmtId="49" fontId="22" fillId="0" borderId="13" xfId="0" applyNumberFormat="1" applyFont="1" applyFill="1" applyBorder="1">
      <alignment vertical="center"/>
    </xf>
    <xf numFmtId="0" fontId="15" fillId="0" borderId="11" xfId="0" applyFont="1" applyFill="1" applyBorder="1" applyAlignment="1">
      <alignment horizontal="left" vertical="center" wrapText="1"/>
    </xf>
    <xf numFmtId="49" fontId="21" fillId="0" borderId="4" xfId="0" applyNumberFormat="1" applyFont="1" applyFill="1" applyBorder="1">
      <alignment vertical="center"/>
    </xf>
    <xf numFmtId="49" fontId="21" fillId="0" borderId="13" xfId="0" applyNumberFormat="1" applyFont="1" applyFill="1" applyBorder="1">
      <alignment vertical="center"/>
    </xf>
    <xf numFmtId="49" fontId="20" fillId="2" borderId="1" xfId="0" applyNumberFormat="1" applyFont="1" applyFill="1" applyBorder="1" applyAlignment="1">
      <alignment horizontal="center" vertical="center" wrapText="1"/>
    </xf>
    <xf numFmtId="49" fontId="20" fillId="0" borderId="2" xfId="0" applyNumberFormat="1" applyFont="1" applyBorder="1" applyAlignment="1">
      <alignment horizontal="center" vertical="center" wrapText="1"/>
    </xf>
    <xf numFmtId="0" fontId="20" fillId="0" borderId="11" xfId="0" applyFont="1" applyBorder="1" applyAlignment="1">
      <alignment horizontal="center" vertical="center" wrapText="1"/>
    </xf>
    <xf numFmtId="0" fontId="20" fillId="0" borderId="11" xfId="0" applyFont="1" applyFill="1" applyBorder="1" applyAlignment="1">
      <alignment horizontal="center" vertical="center" wrapText="1"/>
    </xf>
    <xf numFmtId="0" fontId="20" fillId="0" borderId="1" xfId="0" applyFont="1" applyBorder="1" applyAlignment="1">
      <alignment horizontal="center" vertical="center" wrapText="1"/>
    </xf>
    <xf numFmtId="4" fontId="20" fillId="0" borderId="1" xfId="0" applyNumberFormat="1" applyFont="1" applyFill="1" applyBorder="1" applyAlignment="1">
      <alignment vertical="center" wrapText="1"/>
    </xf>
    <xf numFmtId="4" fontId="20" fillId="0" borderId="1" xfId="0" applyNumberFormat="1" applyFont="1" applyFill="1" applyBorder="1" applyAlignment="1">
      <alignment horizontal="center" vertical="center" wrapText="1"/>
    </xf>
    <xf numFmtId="4" fontId="20" fillId="0" borderId="1" xfId="0" applyNumberFormat="1" applyFont="1" applyBorder="1" applyAlignment="1">
      <alignment vertical="center" wrapText="1"/>
    </xf>
    <xf numFmtId="49" fontId="9" fillId="0" borderId="1" xfId="0" applyNumberFormat="1" applyFont="1" applyFill="1" applyBorder="1" applyAlignment="1">
      <alignment horizontal="left" vertical="center" wrapText="1"/>
    </xf>
    <xf numFmtId="49" fontId="20" fillId="0" borderId="1" xfId="0" applyNumberFormat="1" applyFont="1" applyFill="1" applyBorder="1" applyAlignment="1">
      <alignment vertical="center" wrapText="1"/>
    </xf>
    <xf numFmtId="49" fontId="20" fillId="0" borderId="7" xfId="0" applyNumberFormat="1" applyFont="1" applyFill="1" applyBorder="1" applyAlignment="1">
      <alignment vertical="center" wrapText="1"/>
    </xf>
    <xf numFmtId="0" fontId="9" fillId="0" borderId="5" xfId="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6" fillId="0" borderId="2" xfId="0" applyNumberFormat="1" applyFont="1" applyFill="1" applyBorder="1" applyAlignment="1">
      <alignment vertical="center" wrapText="1"/>
    </xf>
    <xf numFmtId="49" fontId="6" fillId="0" borderId="3" xfId="0" applyNumberFormat="1" applyFont="1" applyFill="1" applyBorder="1" applyAlignment="1">
      <alignment vertical="center" wrapText="1"/>
    </xf>
    <xf numFmtId="0" fontId="4" fillId="0" borderId="15"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9" fillId="0" borderId="1" xfId="0" applyFont="1" applyFill="1" applyBorder="1" applyAlignment="1">
      <alignment horizontal="left" vertical="center" wrapText="1"/>
    </xf>
    <xf numFmtId="49" fontId="0" fillId="0" borderId="13" xfId="0" applyNumberFormat="1" applyFill="1" applyBorder="1">
      <alignment vertical="center"/>
    </xf>
    <xf numFmtId="0" fontId="9" fillId="0" borderId="11" xfId="0" applyFont="1" applyFill="1" applyBorder="1" applyAlignment="1">
      <alignment horizontal="left" vertical="center" wrapText="1"/>
    </xf>
    <xf numFmtId="4" fontId="9" fillId="0" borderId="4" xfId="0" applyNumberFormat="1" applyFont="1" applyFill="1" applyBorder="1" applyAlignment="1">
      <alignment vertical="center" wrapText="1"/>
    </xf>
    <xf numFmtId="49" fontId="1" fillId="0" borderId="13" xfId="0" applyNumberFormat="1" applyFont="1" applyFill="1" applyBorder="1">
      <alignment vertical="center"/>
    </xf>
    <xf numFmtId="4" fontId="4" fillId="0" borderId="4" xfId="0" applyNumberFormat="1" applyFont="1" applyFill="1" applyBorder="1" applyAlignment="1">
      <alignment vertical="center" wrapText="1"/>
    </xf>
    <xf numFmtId="49" fontId="0" fillId="0" borderId="0" xfId="0" applyNumberFormat="1">
      <alignment vertical="center"/>
    </xf>
    <xf numFmtId="49" fontId="4" fillId="0" borderId="0" xfId="0" applyNumberFormat="1" applyFont="1" applyAlignment="1">
      <alignment vertical="center" wrapText="1"/>
    </xf>
    <xf numFmtId="0" fontId="4" fillId="0" borderId="0" xfId="0" applyFont="1" applyAlignment="1">
      <alignment horizontal="center" vertical="center" wrapText="1"/>
    </xf>
    <xf numFmtId="49" fontId="14" fillId="0" borderId="0" xfId="0" applyNumberFormat="1" applyFont="1" applyAlignment="1">
      <alignment horizontal="center" vertical="center" wrapText="1"/>
    </xf>
    <xf numFmtId="49" fontId="9" fillId="0" borderId="0" xfId="0" applyNumberFormat="1" applyFont="1" applyAlignment="1">
      <alignment horizontal="left" vertical="center" wrapText="1"/>
    </xf>
    <xf numFmtId="0" fontId="9" fillId="0" borderId="0" xfId="0" applyFont="1" applyAlignment="1">
      <alignment horizontal="left" vertical="center" wrapText="1"/>
    </xf>
    <xf numFmtId="49" fontId="15" fillId="0" borderId="1" xfId="0" applyNumberFormat="1" applyFont="1" applyBorder="1" applyAlignment="1">
      <alignment horizontal="center" vertical="center" wrapText="1"/>
    </xf>
    <xf numFmtId="0" fontId="15" fillId="0" borderId="2" xfId="0" applyFont="1" applyBorder="1" applyAlignment="1">
      <alignment horizontal="center" vertical="center" wrapText="1"/>
    </xf>
    <xf numFmtId="49" fontId="6" fillId="0" borderId="1" xfId="0" applyNumberFormat="1" applyFont="1" applyBorder="1" applyAlignment="1">
      <alignment vertical="center" wrapText="1"/>
    </xf>
    <xf numFmtId="49" fontId="6" fillId="0" borderId="7" xfId="0" applyNumberFormat="1"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4" fontId="9" fillId="0" borderId="1" xfId="0" applyNumberFormat="1" applyFont="1" applyFill="1" applyBorder="1" applyAlignment="1">
      <alignment vertical="center" wrapText="1"/>
    </xf>
    <xf numFmtId="4" fontId="15"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4" fontId="4" fillId="0" borderId="2" xfId="0" applyNumberFormat="1" applyFont="1" applyFill="1" applyBorder="1" applyAlignment="1">
      <alignment vertical="center" wrapText="1"/>
    </xf>
    <xf numFmtId="4" fontId="15" fillId="0" borderId="2" xfId="0" applyNumberFormat="1" applyFont="1" applyFill="1" applyBorder="1" applyAlignment="1">
      <alignment vertical="center" wrapText="1"/>
    </xf>
    <xf numFmtId="4" fontId="20" fillId="0" borderId="4" xfId="0" applyNumberFormat="1" applyFont="1" applyFill="1" applyBorder="1" applyAlignment="1">
      <alignment vertical="center" wrapText="1"/>
    </xf>
    <xf numFmtId="0" fontId="15" fillId="0" borderId="1" xfId="0" applyFont="1" applyFill="1" applyBorder="1" applyAlignment="1">
      <alignment vertical="center" wrapText="1"/>
    </xf>
    <xf numFmtId="0" fontId="15" fillId="0" borderId="2" xfId="0" applyFont="1" applyFill="1" applyBorder="1" applyAlignment="1">
      <alignment vertical="center" wrapText="1"/>
    </xf>
    <xf numFmtId="0" fontId="20" fillId="0" borderId="4" xfId="0" applyFont="1" applyFill="1" applyBorder="1" applyAlignment="1">
      <alignment vertical="center" wrapText="1"/>
    </xf>
    <xf numFmtId="0" fontId="23" fillId="0" borderId="0" xfId="0" applyFont="1">
      <alignment vertical="center"/>
    </xf>
    <xf numFmtId="0" fontId="24" fillId="0" borderId="0" xfId="0" applyFont="1" applyAlignment="1">
      <alignment horizontal="center" vertical="center" wrapText="1"/>
    </xf>
    <xf numFmtId="4" fontId="6" fillId="2" borderId="1" xfId="0" applyNumberFormat="1" applyFont="1" applyFill="1" applyBorder="1" applyAlignment="1">
      <alignment vertical="center" wrapText="1"/>
    </xf>
    <xf numFmtId="177" fontId="6" fillId="0" borderId="1" xfId="0" applyNumberFormat="1" applyFont="1" applyBorder="1" applyAlignment="1">
      <alignment horizontal="right" vertical="center" wrapText="1"/>
    </xf>
    <xf numFmtId="177" fontId="6" fillId="0" borderId="2" xfId="0" applyNumberFormat="1" applyFont="1" applyBorder="1" applyAlignment="1">
      <alignment horizontal="right" vertical="center" wrapText="1"/>
    </xf>
    <xf numFmtId="4" fontId="6" fillId="0" borderId="9" xfId="0" applyNumberFormat="1" applyFont="1" applyBorder="1" applyAlignment="1">
      <alignment vertical="center" wrapText="1"/>
    </xf>
    <xf numFmtId="0" fontId="9" fillId="0" borderId="1" xfId="0" applyFont="1" applyBorder="1" applyAlignment="1">
      <alignment horizontal="left" vertical="center" wrapText="1"/>
    </xf>
    <xf numFmtId="0" fontId="25" fillId="0" borderId="1" xfId="0" applyFont="1" applyBorder="1" applyAlignment="1">
      <alignment horizontal="center" vertical="center" wrapText="1"/>
    </xf>
    <xf numFmtId="0" fontId="25" fillId="0" borderId="1" xfId="0" applyFont="1" applyBorder="1" applyAlignment="1">
      <alignment horizontal="left" vertical="center" wrapText="1"/>
    </xf>
    <xf numFmtId="0" fontId="25" fillId="2" borderId="1" xfId="0" applyFont="1" applyFill="1" applyBorder="1" applyAlignment="1">
      <alignment horizontal="left" vertical="center" wrapText="1"/>
    </xf>
    <xf numFmtId="0" fontId="2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E5" sqref="E5:H5"/>
    </sheetView>
  </sheetViews>
  <sheetFormatPr defaultColWidth="10" defaultRowHeight="13.5" outlineLevelRow="7"/>
  <cols>
    <col min="1" max="1" width="3.66666666666667" customWidth="1"/>
    <col min="2" max="2" width="3.8" customWidth="1"/>
    <col min="3" max="3" width="4.6" customWidth="1"/>
    <col min="4" max="4" width="19.2666666666667" customWidth="1"/>
    <col min="5" max="11" width="9.73333333333333" customWidth="1"/>
  </cols>
  <sheetData>
    <row r="1" ht="73.35" customHeight="1" spans="1:9">
      <c r="A1" s="210" t="s">
        <v>0</v>
      </c>
      <c r="B1" s="210"/>
      <c r="C1" s="210"/>
      <c r="D1" s="210"/>
      <c r="E1" s="210"/>
      <c r="F1" s="210"/>
      <c r="G1" s="210"/>
      <c r="H1" s="210"/>
      <c r="I1" s="210"/>
    </row>
    <row r="2" ht="23.25" customHeight="1" spans="1:9">
      <c r="A2" s="27"/>
      <c r="B2" s="27"/>
      <c r="C2" s="27"/>
      <c r="D2" s="27"/>
      <c r="E2" s="27"/>
      <c r="F2" s="27"/>
      <c r="G2" s="27"/>
      <c r="H2" s="27"/>
      <c r="I2" s="27"/>
    </row>
    <row r="3" ht="21.6" customHeight="1" spans="1:9">
      <c r="A3" s="27"/>
      <c r="B3" s="27"/>
      <c r="C3" s="27"/>
      <c r="D3" s="27"/>
      <c r="E3" s="27"/>
      <c r="F3" s="27"/>
      <c r="G3" s="27"/>
      <c r="H3" s="27"/>
      <c r="I3" s="27"/>
    </row>
    <row r="4" ht="39.7" customHeight="1" spans="1:9">
      <c r="A4" s="211"/>
      <c r="B4" s="212"/>
      <c r="C4" s="6"/>
      <c r="D4" s="211" t="s">
        <v>1</v>
      </c>
      <c r="E4" s="212">
        <v>703010</v>
      </c>
      <c r="F4" s="212"/>
      <c r="G4" s="212"/>
      <c r="H4" s="212"/>
      <c r="I4" s="6"/>
    </row>
    <row r="5" ht="54.3" customHeight="1" spans="1:9">
      <c r="A5" s="211"/>
      <c r="B5" s="212"/>
      <c r="C5" s="6"/>
      <c r="D5" s="211" t="s">
        <v>2</v>
      </c>
      <c r="E5" s="212" t="s">
        <v>3</v>
      </c>
      <c r="F5" s="212"/>
      <c r="G5" s="212"/>
      <c r="H5" s="212"/>
      <c r="I5" s="6"/>
    </row>
    <row r="6" ht="16.35" customHeight="1"/>
    <row r="7" ht="16.35" customHeight="1"/>
    <row r="8" ht="16.35" customHeight="1" spans="4:4">
      <c r="D8" s="6"/>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0"/>
  <sheetViews>
    <sheetView topLeftCell="A2" workbookViewId="0">
      <selection activeCell="A6" sqref="A6:G22"/>
    </sheetView>
  </sheetViews>
  <sheetFormatPr defaultColWidth="10" defaultRowHeight="13.5"/>
  <cols>
    <col min="1" max="1" width="4.33333333333333" style="35" customWidth="1"/>
    <col min="2" max="2" width="4.73333333333333" style="35" customWidth="1"/>
    <col min="3" max="3" width="5.4" style="35" customWidth="1"/>
    <col min="4" max="4" width="9.6" style="35" customWidth="1"/>
    <col min="5" max="5" width="21.3333333333333" style="35" customWidth="1"/>
    <col min="6" max="6" width="13.4" style="35" customWidth="1"/>
    <col min="7" max="7" width="12.4666666666667" style="35" customWidth="1"/>
    <col min="8" max="9" width="10.2666666666667" style="35" customWidth="1"/>
    <col min="10" max="10" width="9.06666666666667" style="35" customWidth="1"/>
    <col min="11" max="11" width="10.2666666666667" style="35" customWidth="1"/>
    <col min="12" max="12" width="12.4666666666667" style="35" customWidth="1"/>
    <col min="13" max="13" width="9.6" style="35" customWidth="1"/>
    <col min="14" max="14" width="9.93333333333333" style="35" customWidth="1"/>
    <col min="15" max="16" width="9.73333333333333" style="35" customWidth="1"/>
    <col min="17" max="16384" width="10" style="35"/>
  </cols>
  <sheetData>
    <row r="1" ht="16.35" customHeight="1" spans="1:14">
      <c r="A1" s="107"/>
      <c r="M1" s="123" t="s">
        <v>243</v>
      </c>
      <c r="N1" s="123"/>
    </row>
    <row r="2" ht="44.85" customHeight="1" spans="1:14">
      <c r="A2" s="108" t="s">
        <v>13</v>
      </c>
      <c r="B2" s="108"/>
      <c r="C2" s="108"/>
      <c r="D2" s="108"/>
      <c r="E2" s="108"/>
      <c r="F2" s="108"/>
      <c r="G2" s="108"/>
      <c r="H2" s="108"/>
      <c r="I2" s="108"/>
      <c r="J2" s="108"/>
      <c r="K2" s="108"/>
      <c r="L2" s="108"/>
      <c r="M2" s="108"/>
      <c r="N2" s="108"/>
    </row>
    <row r="3" ht="22.45" customHeight="1" spans="1:14">
      <c r="A3" s="109" t="s">
        <v>29</v>
      </c>
      <c r="B3" s="109"/>
      <c r="C3" s="109"/>
      <c r="D3" s="109"/>
      <c r="E3" s="109"/>
      <c r="F3" s="109"/>
      <c r="G3" s="109"/>
      <c r="H3" s="109"/>
      <c r="I3" s="109"/>
      <c r="J3" s="109"/>
      <c r="K3" s="109"/>
      <c r="L3" s="109"/>
      <c r="M3" s="124" t="s">
        <v>30</v>
      </c>
      <c r="N3" s="124"/>
    </row>
    <row r="4" s="49" customFormat="1" ht="42.3" customHeight="1" spans="1:14">
      <c r="A4" s="59" t="s">
        <v>153</v>
      </c>
      <c r="B4" s="59"/>
      <c r="C4" s="59"/>
      <c r="D4" s="59" t="s">
        <v>201</v>
      </c>
      <c r="E4" s="59" t="s">
        <v>202</v>
      </c>
      <c r="F4" s="59" t="s">
        <v>219</v>
      </c>
      <c r="G4" s="59" t="s">
        <v>204</v>
      </c>
      <c r="H4" s="59"/>
      <c r="I4" s="59"/>
      <c r="J4" s="59"/>
      <c r="K4" s="59"/>
      <c r="L4" s="59" t="s">
        <v>208</v>
      </c>
      <c r="M4" s="59"/>
      <c r="N4" s="59"/>
    </row>
    <row r="5" s="49" customFormat="1" ht="39.7" customHeight="1" spans="1:14">
      <c r="A5" s="59" t="s">
        <v>161</v>
      </c>
      <c r="B5" s="59" t="s">
        <v>162</v>
      </c>
      <c r="C5" s="59" t="s">
        <v>163</v>
      </c>
      <c r="D5" s="59"/>
      <c r="E5" s="59"/>
      <c r="F5" s="59"/>
      <c r="G5" s="59" t="s">
        <v>134</v>
      </c>
      <c r="H5" s="59" t="s">
        <v>244</v>
      </c>
      <c r="I5" s="59" t="s">
        <v>245</v>
      </c>
      <c r="J5" s="59" t="s">
        <v>246</v>
      </c>
      <c r="K5" s="59" t="s">
        <v>247</v>
      </c>
      <c r="L5" s="59" t="s">
        <v>134</v>
      </c>
      <c r="M5" s="59" t="s">
        <v>220</v>
      </c>
      <c r="N5" s="59" t="s">
        <v>248</v>
      </c>
    </row>
    <row r="6" s="76" customFormat="1" ht="22.8" customHeight="1" spans="1:14">
      <c r="A6" s="77"/>
      <c r="B6" s="77"/>
      <c r="C6" s="77"/>
      <c r="D6" s="77"/>
      <c r="E6" s="77" t="s">
        <v>134</v>
      </c>
      <c r="F6" s="78">
        <v>298.881048</v>
      </c>
      <c r="G6" s="78">
        <v>298.881048</v>
      </c>
      <c r="H6" s="78">
        <v>216.6144</v>
      </c>
      <c r="I6" s="78">
        <f>I10+I16+I20</f>
        <v>56.28588</v>
      </c>
      <c r="J6" s="100">
        <v>25.980768</v>
      </c>
      <c r="K6" s="125"/>
      <c r="L6" s="125"/>
      <c r="M6" s="125"/>
      <c r="N6" s="125"/>
    </row>
    <row r="7" s="35" customFormat="1" ht="24" customHeight="1" spans="1:14">
      <c r="A7" s="57">
        <v>201</v>
      </c>
      <c r="B7" s="110"/>
      <c r="C7" s="110"/>
      <c r="D7" s="63">
        <v>703010</v>
      </c>
      <c r="E7" s="60" t="s">
        <v>164</v>
      </c>
      <c r="F7" s="111">
        <v>291.338431</v>
      </c>
      <c r="G7" s="86">
        <v>216.6144</v>
      </c>
      <c r="H7" s="75">
        <v>216.6144</v>
      </c>
      <c r="I7" s="75"/>
      <c r="J7" s="126"/>
      <c r="K7" s="127"/>
      <c r="L7" s="127"/>
      <c r="M7" s="127"/>
      <c r="N7" s="127"/>
    </row>
    <row r="8" s="35" customFormat="1" ht="24" customHeight="1" spans="1:14">
      <c r="A8" s="61">
        <v>201</v>
      </c>
      <c r="B8" s="62" t="s">
        <v>165</v>
      </c>
      <c r="C8" s="62"/>
      <c r="D8" s="63">
        <v>703010</v>
      </c>
      <c r="E8" s="64" t="s">
        <v>166</v>
      </c>
      <c r="F8" s="104">
        <v>291.338431</v>
      </c>
      <c r="G8" s="75">
        <v>216.6144</v>
      </c>
      <c r="H8" s="75">
        <v>216.6144</v>
      </c>
      <c r="I8" s="75"/>
      <c r="J8" s="126"/>
      <c r="K8" s="116"/>
      <c r="L8" s="116"/>
      <c r="M8" s="116"/>
      <c r="N8" s="116"/>
    </row>
    <row r="9" s="49" customFormat="1" ht="24" customHeight="1" spans="1:14">
      <c r="A9" s="65">
        <v>201</v>
      </c>
      <c r="B9" s="66" t="s">
        <v>165</v>
      </c>
      <c r="C9" s="66" t="s">
        <v>165</v>
      </c>
      <c r="D9" s="63">
        <v>703010</v>
      </c>
      <c r="E9" s="67" t="s">
        <v>168</v>
      </c>
      <c r="F9" s="75">
        <v>216.6144</v>
      </c>
      <c r="G9" s="75">
        <v>216.6144</v>
      </c>
      <c r="H9" s="75">
        <v>216.6144</v>
      </c>
      <c r="I9" s="75"/>
      <c r="J9" s="126"/>
      <c r="K9" s="128"/>
      <c r="L9" s="128"/>
      <c r="M9" s="128"/>
      <c r="N9" s="128"/>
    </row>
    <row r="10" s="49" customFormat="1" ht="24" customHeight="1" spans="1:14">
      <c r="A10" s="92" t="s">
        <v>169</v>
      </c>
      <c r="B10" s="112"/>
      <c r="C10" s="112"/>
      <c r="D10" s="63">
        <v>703010</v>
      </c>
      <c r="E10" s="92" t="s">
        <v>170</v>
      </c>
      <c r="F10" s="86">
        <v>36.755253</v>
      </c>
      <c r="G10" s="86">
        <v>36.755253</v>
      </c>
      <c r="H10" s="113"/>
      <c r="I10" s="86">
        <v>36.755253</v>
      </c>
      <c r="J10" s="118"/>
      <c r="K10" s="128"/>
      <c r="L10" s="128"/>
      <c r="M10" s="128"/>
      <c r="N10" s="128"/>
    </row>
    <row r="11" s="49" customFormat="1" ht="24" customHeight="1" spans="1:14">
      <c r="A11" s="92" t="s">
        <v>169</v>
      </c>
      <c r="B11" s="95" t="s">
        <v>171</v>
      </c>
      <c r="C11" s="95"/>
      <c r="D11" s="63">
        <v>703010</v>
      </c>
      <c r="E11" s="64" t="s">
        <v>173</v>
      </c>
      <c r="F11" s="104">
        <v>34.641024</v>
      </c>
      <c r="G11" s="104">
        <v>34.641024</v>
      </c>
      <c r="H11" s="114"/>
      <c r="I11" s="104">
        <v>34.641024</v>
      </c>
      <c r="J11" s="118"/>
      <c r="K11" s="128"/>
      <c r="L11" s="128"/>
      <c r="M11" s="128"/>
      <c r="N11" s="128"/>
    </row>
    <row r="12" s="49" customFormat="1" ht="24" customHeight="1" spans="1:14">
      <c r="A12" s="65" t="s">
        <v>169</v>
      </c>
      <c r="B12" s="66" t="s">
        <v>171</v>
      </c>
      <c r="C12" s="66" t="s">
        <v>171</v>
      </c>
      <c r="D12" s="63">
        <v>703010</v>
      </c>
      <c r="E12" s="67" t="s">
        <v>175</v>
      </c>
      <c r="F12" s="89">
        <v>34.641024</v>
      </c>
      <c r="G12" s="89">
        <v>34.641024</v>
      </c>
      <c r="H12" s="75"/>
      <c r="I12" s="89">
        <v>34.641024</v>
      </c>
      <c r="J12" s="129"/>
      <c r="K12" s="128"/>
      <c r="L12" s="128"/>
      <c r="M12" s="128"/>
      <c r="N12" s="128"/>
    </row>
    <row r="13" s="49" customFormat="1" ht="24" customHeight="1" spans="1:14">
      <c r="A13" s="92" t="s">
        <v>169</v>
      </c>
      <c r="B13" s="95" t="s">
        <v>176</v>
      </c>
      <c r="C13" s="95"/>
      <c r="D13" s="63">
        <v>703010</v>
      </c>
      <c r="E13" s="64" t="s">
        <v>178</v>
      </c>
      <c r="F13" s="104">
        <v>2.114229</v>
      </c>
      <c r="G13" s="104">
        <v>2.114229</v>
      </c>
      <c r="H13" s="75"/>
      <c r="I13" s="104">
        <v>2.114229</v>
      </c>
      <c r="J13" s="89"/>
      <c r="K13" s="128"/>
      <c r="L13" s="128"/>
      <c r="M13" s="128"/>
      <c r="N13" s="128"/>
    </row>
    <row r="14" s="49" customFormat="1" ht="24" customHeight="1" spans="1:14">
      <c r="A14" s="65" t="s">
        <v>169</v>
      </c>
      <c r="B14" s="66" t="s">
        <v>176</v>
      </c>
      <c r="C14" s="66" t="s">
        <v>165</v>
      </c>
      <c r="D14" s="63">
        <v>703010</v>
      </c>
      <c r="E14" s="67" t="s">
        <v>180</v>
      </c>
      <c r="F14" s="89">
        <v>0.482801</v>
      </c>
      <c r="G14" s="89">
        <v>0.482801</v>
      </c>
      <c r="H14" s="75"/>
      <c r="I14" s="89">
        <v>0.482801</v>
      </c>
      <c r="J14" s="89"/>
      <c r="K14" s="128"/>
      <c r="L14" s="128"/>
      <c r="M14" s="128"/>
      <c r="N14" s="128"/>
    </row>
    <row r="15" s="49" customFormat="1" ht="24" customHeight="1" spans="1:14">
      <c r="A15" s="65" t="s">
        <v>169</v>
      </c>
      <c r="B15" s="66" t="s">
        <v>176</v>
      </c>
      <c r="C15" s="66" t="s">
        <v>181</v>
      </c>
      <c r="D15" s="63">
        <v>703010</v>
      </c>
      <c r="E15" s="67" t="s">
        <v>183</v>
      </c>
      <c r="F15" s="89">
        <v>1.631428</v>
      </c>
      <c r="G15" s="89">
        <v>1.631428</v>
      </c>
      <c r="H15" s="75"/>
      <c r="I15" s="89">
        <v>1.631428</v>
      </c>
      <c r="J15" s="89"/>
      <c r="K15" s="128"/>
      <c r="L15" s="128"/>
      <c r="M15" s="128"/>
      <c r="N15" s="128"/>
    </row>
    <row r="16" s="106" customFormat="1" ht="24" customHeight="1" spans="1:14">
      <c r="A16" s="92" t="s">
        <v>184</v>
      </c>
      <c r="B16" s="96"/>
      <c r="C16" s="96"/>
      <c r="D16" s="59">
        <v>703010</v>
      </c>
      <c r="E16" s="92" t="s">
        <v>185</v>
      </c>
      <c r="F16" s="86">
        <v>19.530627</v>
      </c>
      <c r="G16" s="86">
        <v>19.530627</v>
      </c>
      <c r="H16" s="115"/>
      <c r="I16" s="86">
        <v>19.530627</v>
      </c>
      <c r="J16" s="115"/>
      <c r="K16" s="115"/>
      <c r="L16" s="115"/>
      <c r="M16" s="115"/>
      <c r="N16" s="115"/>
    </row>
    <row r="17" s="35" customFormat="1" ht="24" customHeight="1" spans="1:14">
      <c r="A17" s="92" t="s">
        <v>184</v>
      </c>
      <c r="B17" s="95" t="s">
        <v>186</v>
      </c>
      <c r="C17" s="95"/>
      <c r="D17" s="63">
        <v>703010</v>
      </c>
      <c r="E17" s="64" t="s">
        <v>188</v>
      </c>
      <c r="F17" s="104">
        <v>19.530627</v>
      </c>
      <c r="G17" s="104">
        <v>19.530627</v>
      </c>
      <c r="H17" s="116"/>
      <c r="I17" s="104">
        <v>19.530627</v>
      </c>
      <c r="J17" s="116"/>
      <c r="K17" s="116"/>
      <c r="L17" s="116"/>
      <c r="M17" s="116"/>
      <c r="N17" s="116"/>
    </row>
    <row r="18" s="49" customFormat="1" ht="24" customHeight="1" spans="1:14">
      <c r="A18" s="65" t="s">
        <v>184</v>
      </c>
      <c r="B18" s="66" t="s">
        <v>186</v>
      </c>
      <c r="C18" s="66" t="s">
        <v>165</v>
      </c>
      <c r="D18" s="63">
        <v>703010</v>
      </c>
      <c r="E18" s="67" t="s">
        <v>190</v>
      </c>
      <c r="F18" s="89">
        <v>14.791226</v>
      </c>
      <c r="G18" s="89">
        <v>14.791226</v>
      </c>
      <c r="H18" s="75"/>
      <c r="I18" s="89">
        <v>14.791226</v>
      </c>
      <c r="J18" s="130"/>
      <c r="K18" s="128"/>
      <c r="L18" s="128"/>
      <c r="M18" s="128"/>
      <c r="N18" s="128"/>
    </row>
    <row r="19" s="49" customFormat="1" ht="24" customHeight="1" spans="1:14">
      <c r="A19" s="66" t="s">
        <v>184</v>
      </c>
      <c r="B19" s="66" t="s">
        <v>186</v>
      </c>
      <c r="C19" s="66" t="s">
        <v>191</v>
      </c>
      <c r="D19" s="63">
        <v>703010</v>
      </c>
      <c r="E19" s="67" t="s">
        <v>193</v>
      </c>
      <c r="F19" s="89">
        <v>4.739401</v>
      </c>
      <c r="G19" s="89">
        <v>4.739401</v>
      </c>
      <c r="H19" s="75"/>
      <c r="I19" s="89">
        <v>4.739401</v>
      </c>
      <c r="J19" s="118"/>
      <c r="K19" s="128"/>
      <c r="L19" s="128"/>
      <c r="M19" s="128"/>
      <c r="N19" s="128"/>
    </row>
    <row r="20" s="106" customFormat="1" ht="24" customHeight="1" spans="1:14">
      <c r="A20" s="92" t="s">
        <v>194</v>
      </c>
      <c r="B20" s="96"/>
      <c r="C20" s="96"/>
      <c r="D20" s="59">
        <v>703010</v>
      </c>
      <c r="E20" s="92" t="s">
        <v>195</v>
      </c>
      <c r="F20" s="86">
        <v>25.980768</v>
      </c>
      <c r="G20" s="86">
        <v>25.980768</v>
      </c>
      <c r="H20" s="115"/>
      <c r="I20" s="115"/>
      <c r="J20" s="131">
        <v>25.980768</v>
      </c>
      <c r="K20" s="115"/>
      <c r="L20" s="115"/>
      <c r="M20" s="115"/>
      <c r="N20" s="115"/>
    </row>
    <row r="21" s="35" customFormat="1" ht="24" customHeight="1" spans="1:14">
      <c r="A21" s="92" t="s">
        <v>194</v>
      </c>
      <c r="B21" s="95" t="s">
        <v>181</v>
      </c>
      <c r="C21" s="95"/>
      <c r="D21" s="63">
        <v>703010</v>
      </c>
      <c r="E21" s="64" t="s">
        <v>197</v>
      </c>
      <c r="F21" s="104">
        <v>25.980768</v>
      </c>
      <c r="G21" s="104">
        <v>25.980768</v>
      </c>
      <c r="H21" s="116"/>
      <c r="I21" s="116"/>
      <c r="J21" s="126">
        <v>25.980768</v>
      </c>
      <c r="K21" s="132"/>
      <c r="L21" s="132"/>
      <c r="M21" s="132"/>
      <c r="N21" s="132"/>
    </row>
    <row r="22" s="49" customFormat="1" ht="24" customHeight="1" spans="1:14">
      <c r="A22" s="117" t="s">
        <v>194</v>
      </c>
      <c r="B22" s="117" t="s">
        <v>181</v>
      </c>
      <c r="C22" s="117" t="s">
        <v>165</v>
      </c>
      <c r="D22" s="63">
        <v>703010</v>
      </c>
      <c r="E22" s="67" t="s">
        <v>199</v>
      </c>
      <c r="F22" s="89">
        <v>25.980768</v>
      </c>
      <c r="G22" s="89">
        <v>25.980768</v>
      </c>
      <c r="H22" s="118"/>
      <c r="I22" s="133"/>
      <c r="J22" s="89">
        <v>25.980768</v>
      </c>
      <c r="K22" s="53"/>
      <c r="L22" s="53"/>
      <c r="M22" s="53"/>
      <c r="N22" s="53"/>
    </row>
    <row r="23" s="49" customFormat="1" ht="22.8" customHeight="1" spans="1:14">
      <c r="A23" s="119"/>
      <c r="B23" s="119"/>
      <c r="C23" s="119"/>
      <c r="D23" s="120"/>
      <c r="E23" s="120"/>
      <c r="F23" s="121"/>
      <c r="G23" s="121"/>
      <c r="H23" s="121"/>
      <c r="I23" s="134"/>
      <c r="J23" s="121"/>
      <c r="K23" s="135"/>
      <c r="L23" s="135"/>
      <c r="M23" s="135"/>
      <c r="N23" s="135"/>
    </row>
    <row r="24" s="49" customFormat="1" ht="22.8" customHeight="1" spans="1:14">
      <c r="A24" s="119"/>
      <c r="B24" s="119"/>
      <c r="C24" s="119"/>
      <c r="D24" s="120"/>
      <c r="E24" s="120"/>
      <c r="F24" s="121"/>
      <c r="G24" s="121"/>
      <c r="H24" s="121"/>
      <c r="I24" s="134"/>
      <c r="J24" s="121"/>
      <c r="K24" s="135"/>
      <c r="L24" s="135"/>
      <c r="M24" s="135"/>
      <c r="N24" s="135"/>
    </row>
    <row r="25" s="49" customFormat="1" ht="22.8" customHeight="1" spans="1:14">
      <c r="A25" s="119"/>
      <c r="B25" s="119"/>
      <c r="C25" s="119"/>
      <c r="D25" s="120"/>
      <c r="E25" s="120"/>
      <c r="F25" s="121"/>
      <c r="G25" s="121"/>
      <c r="H25" s="121"/>
      <c r="I25" s="134"/>
      <c r="J25" s="121"/>
      <c r="K25" s="135"/>
      <c r="L25" s="135"/>
      <c r="M25" s="135"/>
      <c r="N25" s="135"/>
    </row>
    <row r="26" s="49" customFormat="1" ht="22.8" customHeight="1" spans="1:14">
      <c r="A26" s="119"/>
      <c r="B26" s="119"/>
      <c r="C26" s="119"/>
      <c r="D26" s="120"/>
      <c r="E26" s="120"/>
      <c r="F26" s="121"/>
      <c r="G26" s="121"/>
      <c r="H26" s="121"/>
      <c r="I26" s="134"/>
      <c r="J26" s="121"/>
      <c r="K26" s="135"/>
      <c r="L26" s="135"/>
      <c r="M26" s="135"/>
      <c r="N26" s="135"/>
    </row>
    <row r="27" s="49" customFormat="1" ht="22.8" customHeight="1" spans="1:14">
      <c r="A27" s="119"/>
      <c r="B27" s="119"/>
      <c r="C27" s="119"/>
      <c r="D27" s="120"/>
      <c r="E27" s="120"/>
      <c r="F27" s="121"/>
      <c r="G27" s="121"/>
      <c r="H27" s="121"/>
      <c r="I27" s="134"/>
      <c r="J27" s="121"/>
      <c r="K27" s="135"/>
      <c r="L27" s="135"/>
      <c r="M27" s="135"/>
      <c r="N27" s="135"/>
    </row>
    <row r="28" s="49" customFormat="1" ht="22.8" customHeight="1" spans="1:14">
      <c r="A28" s="119"/>
      <c r="B28" s="119"/>
      <c r="C28" s="119"/>
      <c r="D28" s="120"/>
      <c r="E28" s="120"/>
      <c r="F28" s="121"/>
      <c r="G28" s="121"/>
      <c r="H28" s="121"/>
      <c r="I28" s="134"/>
      <c r="J28" s="121"/>
      <c r="K28" s="135"/>
      <c r="L28" s="135"/>
      <c r="M28" s="135"/>
      <c r="N28" s="135"/>
    </row>
    <row r="29" s="49" customFormat="1" ht="22.8" customHeight="1" spans="1:14">
      <c r="A29" s="119"/>
      <c r="B29" s="119"/>
      <c r="C29" s="119"/>
      <c r="D29" s="120"/>
      <c r="E29" s="120"/>
      <c r="F29" s="121"/>
      <c r="G29" s="121"/>
      <c r="H29" s="121"/>
      <c r="I29" s="134"/>
      <c r="J29" s="121"/>
      <c r="K29" s="135"/>
      <c r="L29" s="135"/>
      <c r="M29" s="135"/>
      <c r="N29" s="135"/>
    </row>
    <row r="30" s="49" customFormat="1" ht="22.8" customHeight="1" spans="1:14">
      <c r="A30" s="119"/>
      <c r="B30" s="119"/>
      <c r="C30" s="119"/>
      <c r="D30" s="120"/>
      <c r="E30" s="120"/>
      <c r="F30" s="121"/>
      <c r="G30" s="121"/>
      <c r="H30" s="121"/>
      <c r="I30" s="134"/>
      <c r="J30" s="121"/>
      <c r="K30" s="135"/>
      <c r="L30" s="135"/>
      <c r="M30" s="135"/>
      <c r="N30" s="135"/>
    </row>
    <row r="31" s="49" customFormat="1" ht="22.8" customHeight="1" spans="1:14">
      <c r="A31" s="119"/>
      <c r="B31" s="119"/>
      <c r="C31" s="119"/>
      <c r="D31" s="120"/>
      <c r="E31" s="120"/>
      <c r="F31" s="121"/>
      <c r="G31" s="121"/>
      <c r="H31" s="121"/>
      <c r="I31" s="134"/>
      <c r="J31" s="121"/>
      <c r="K31" s="135"/>
      <c r="L31" s="135"/>
      <c r="M31" s="135"/>
      <c r="N31" s="135"/>
    </row>
    <row r="32" s="49" customFormat="1" ht="22.8" customHeight="1" spans="1:14">
      <c r="A32" s="119"/>
      <c r="B32" s="119"/>
      <c r="C32" s="119"/>
      <c r="D32" s="120"/>
      <c r="E32" s="120"/>
      <c r="F32" s="121"/>
      <c r="G32" s="121"/>
      <c r="H32" s="121"/>
      <c r="I32" s="134"/>
      <c r="J32" s="121"/>
      <c r="K32" s="135"/>
      <c r="L32" s="135"/>
      <c r="M32" s="135"/>
      <c r="N32" s="135"/>
    </row>
    <row r="34" spans="1:8">
      <c r="A34" s="70"/>
      <c r="B34" s="70"/>
      <c r="C34" s="70"/>
      <c r="D34" s="63">
        <v>703010</v>
      </c>
      <c r="E34" s="77" t="s">
        <v>134</v>
      </c>
      <c r="F34" s="75">
        <v>373.605079</v>
      </c>
      <c r="G34" s="75">
        <v>373.605079</v>
      </c>
      <c r="H34" s="75">
        <v>298.881048</v>
      </c>
    </row>
    <row r="35" spans="1:8">
      <c r="A35" s="57">
        <v>201</v>
      </c>
      <c r="B35" s="110"/>
      <c r="C35" s="110"/>
      <c r="D35" s="63">
        <v>703010</v>
      </c>
      <c r="E35" s="60" t="s">
        <v>164</v>
      </c>
      <c r="F35" s="111">
        <v>291.338431</v>
      </c>
      <c r="G35" s="100">
        <v>291.338431</v>
      </c>
      <c r="H35" s="89">
        <v>216.6144</v>
      </c>
    </row>
    <row r="36" spans="1:8">
      <c r="A36" s="61">
        <v>201</v>
      </c>
      <c r="B36" s="62" t="s">
        <v>165</v>
      </c>
      <c r="C36" s="62"/>
      <c r="D36" s="63">
        <v>703010</v>
      </c>
      <c r="E36" s="64" t="s">
        <v>166</v>
      </c>
      <c r="F36" s="104">
        <v>291.338431</v>
      </c>
      <c r="G36" s="89">
        <v>291.338431</v>
      </c>
      <c r="H36" s="89">
        <v>216.6144</v>
      </c>
    </row>
    <row r="37" spans="1:8">
      <c r="A37" s="117">
        <v>201</v>
      </c>
      <c r="B37" s="117" t="s">
        <v>165</v>
      </c>
      <c r="C37" s="117" t="s">
        <v>165</v>
      </c>
      <c r="D37" s="63">
        <v>703010</v>
      </c>
      <c r="E37" s="122" t="s">
        <v>168</v>
      </c>
      <c r="F37" s="89">
        <v>291.338431</v>
      </c>
      <c r="G37" s="89">
        <v>291.338431</v>
      </c>
      <c r="H37" s="89">
        <v>216.6144</v>
      </c>
    </row>
    <row r="38" spans="1:8">
      <c r="A38" s="92" t="s">
        <v>169</v>
      </c>
      <c r="B38" s="112"/>
      <c r="C38" s="112"/>
      <c r="D38" s="63">
        <v>703010</v>
      </c>
      <c r="E38" s="92" t="s">
        <v>170</v>
      </c>
      <c r="F38" s="86">
        <v>36.755253</v>
      </c>
      <c r="G38" s="86">
        <v>36.755253</v>
      </c>
      <c r="H38" s="116"/>
    </row>
    <row r="39" spans="1:8">
      <c r="A39" s="92" t="s">
        <v>169</v>
      </c>
      <c r="B39" s="95" t="s">
        <v>171</v>
      </c>
      <c r="C39" s="95"/>
      <c r="D39" s="63">
        <v>703010</v>
      </c>
      <c r="E39" s="64" t="s">
        <v>173</v>
      </c>
      <c r="F39" s="104">
        <v>34.641024</v>
      </c>
      <c r="G39" s="104">
        <v>34.641024</v>
      </c>
      <c r="H39" s="116"/>
    </row>
    <row r="40" ht="22.5" spans="1:8">
      <c r="A40" s="92" t="s">
        <v>169</v>
      </c>
      <c r="B40" s="95" t="s">
        <v>171</v>
      </c>
      <c r="C40" s="95" t="s">
        <v>171</v>
      </c>
      <c r="D40" s="63">
        <v>703010</v>
      </c>
      <c r="E40" s="64" t="s">
        <v>175</v>
      </c>
      <c r="F40" s="104">
        <v>34.641024</v>
      </c>
      <c r="G40" s="104">
        <v>34.641024</v>
      </c>
      <c r="H40" s="116"/>
    </row>
    <row r="41" ht="22.5" spans="1:8">
      <c r="A41" s="92" t="s">
        <v>169</v>
      </c>
      <c r="B41" s="95" t="s">
        <v>176</v>
      </c>
      <c r="C41" s="95"/>
      <c r="D41" s="63">
        <v>703010</v>
      </c>
      <c r="E41" s="64" t="s">
        <v>178</v>
      </c>
      <c r="F41" s="104">
        <v>2.114229</v>
      </c>
      <c r="G41" s="104">
        <v>2.114229</v>
      </c>
      <c r="H41" s="116"/>
    </row>
    <row r="42" spans="1:8">
      <c r="A42" s="92" t="s">
        <v>169</v>
      </c>
      <c r="B42" s="95" t="s">
        <v>176</v>
      </c>
      <c r="C42" s="95" t="s">
        <v>165</v>
      </c>
      <c r="D42" s="63">
        <v>703010</v>
      </c>
      <c r="E42" s="64" t="s">
        <v>180</v>
      </c>
      <c r="F42" s="104">
        <v>0.482801</v>
      </c>
      <c r="G42" s="104">
        <v>0.482801</v>
      </c>
      <c r="H42" s="116"/>
    </row>
    <row r="43" spans="1:8">
      <c r="A43" s="92" t="s">
        <v>169</v>
      </c>
      <c r="B43" s="95" t="s">
        <v>176</v>
      </c>
      <c r="C43" s="95" t="s">
        <v>181</v>
      </c>
      <c r="D43" s="63">
        <v>703010</v>
      </c>
      <c r="E43" s="64" t="s">
        <v>183</v>
      </c>
      <c r="F43" s="104">
        <v>1.631428</v>
      </c>
      <c r="G43" s="104">
        <v>1.631428</v>
      </c>
      <c r="H43" s="116"/>
    </row>
    <row r="44" spans="1:8">
      <c r="A44" s="92" t="s">
        <v>184</v>
      </c>
      <c r="B44" s="95"/>
      <c r="C44" s="95"/>
      <c r="D44" s="63">
        <v>703010</v>
      </c>
      <c r="E44" s="92" t="s">
        <v>185</v>
      </c>
      <c r="F44" s="86">
        <v>19.530627</v>
      </c>
      <c r="G44" s="86">
        <v>19.530627</v>
      </c>
      <c r="H44" s="116"/>
    </row>
    <row r="45" spans="1:8">
      <c r="A45" s="92" t="s">
        <v>184</v>
      </c>
      <c r="B45" s="95" t="s">
        <v>186</v>
      </c>
      <c r="C45" s="95"/>
      <c r="D45" s="63">
        <v>703010</v>
      </c>
      <c r="E45" s="64" t="s">
        <v>188</v>
      </c>
      <c r="F45" s="104">
        <v>19.530627</v>
      </c>
      <c r="G45" s="104">
        <v>19.530627</v>
      </c>
      <c r="H45" s="116"/>
    </row>
    <row r="46" spans="1:8">
      <c r="A46" s="92" t="s">
        <v>184</v>
      </c>
      <c r="B46" s="95" t="s">
        <v>186</v>
      </c>
      <c r="C46" s="95" t="s">
        <v>165</v>
      </c>
      <c r="D46" s="63">
        <v>703010</v>
      </c>
      <c r="E46" s="64" t="s">
        <v>190</v>
      </c>
      <c r="F46" s="104">
        <v>14.791226</v>
      </c>
      <c r="G46" s="104">
        <v>14.791226</v>
      </c>
      <c r="H46" s="116"/>
    </row>
    <row r="47" spans="1:8">
      <c r="A47" s="92" t="s">
        <v>184</v>
      </c>
      <c r="B47" s="95" t="s">
        <v>186</v>
      </c>
      <c r="C47" s="95" t="s">
        <v>191</v>
      </c>
      <c r="D47" s="63">
        <v>703010</v>
      </c>
      <c r="E47" s="64" t="s">
        <v>193</v>
      </c>
      <c r="F47" s="104">
        <v>4.739401</v>
      </c>
      <c r="G47" s="104">
        <v>4.739401</v>
      </c>
      <c r="H47" s="116"/>
    </row>
    <row r="48" spans="1:8">
      <c r="A48" s="92" t="s">
        <v>194</v>
      </c>
      <c r="B48" s="95"/>
      <c r="C48" s="95"/>
      <c r="D48" s="63">
        <v>703010</v>
      </c>
      <c r="E48" s="92" t="s">
        <v>195</v>
      </c>
      <c r="F48" s="86">
        <v>25.980768</v>
      </c>
      <c r="G48" s="86">
        <v>25.980768</v>
      </c>
      <c r="H48" s="116"/>
    </row>
    <row r="49" spans="1:8">
      <c r="A49" s="92" t="s">
        <v>194</v>
      </c>
      <c r="B49" s="95" t="s">
        <v>181</v>
      </c>
      <c r="C49" s="95"/>
      <c r="D49" s="63">
        <v>703010</v>
      </c>
      <c r="E49" s="64" t="s">
        <v>197</v>
      </c>
      <c r="F49" s="104">
        <v>25.980768</v>
      </c>
      <c r="G49" s="104">
        <v>25.980768</v>
      </c>
      <c r="H49" s="116"/>
    </row>
    <row r="50" spans="1:8">
      <c r="A50" s="92" t="s">
        <v>194</v>
      </c>
      <c r="B50" s="95" t="s">
        <v>181</v>
      </c>
      <c r="C50" s="95" t="s">
        <v>165</v>
      </c>
      <c r="D50" s="63">
        <v>703010</v>
      </c>
      <c r="E50" s="64" t="s">
        <v>199</v>
      </c>
      <c r="F50" s="104">
        <v>25.980768</v>
      </c>
      <c r="G50" s="104">
        <v>25.980768</v>
      </c>
      <c r="H50" s="116"/>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3"/>
  <sheetViews>
    <sheetView topLeftCell="A2" workbookViewId="0">
      <selection activeCell="A7" sqref="A7:E8"/>
    </sheetView>
  </sheetViews>
  <sheetFormatPr defaultColWidth="10" defaultRowHeight="13.5"/>
  <cols>
    <col min="1" max="1" width="5" customWidth="1"/>
    <col min="2" max="2" width="5.13333333333333" customWidth="1"/>
    <col min="3" max="3" width="5.66666666666667" customWidth="1"/>
    <col min="4" max="4" width="8" customWidth="1"/>
    <col min="5" max="5" width="20.0666666666667" customWidth="1"/>
    <col min="6" max="6" width="14" customWidth="1"/>
    <col min="7" max="22" width="7.66666666666667" customWidth="1"/>
    <col min="23" max="24" width="9.73333333333333" customWidth="1"/>
  </cols>
  <sheetData>
    <row r="1" ht="16.35" customHeight="1" spans="1:22">
      <c r="A1" s="6"/>
      <c r="U1" s="34" t="s">
        <v>249</v>
      </c>
      <c r="V1" s="34"/>
    </row>
    <row r="2" ht="50" customHeight="1" spans="1:22">
      <c r="A2" s="26" t="s">
        <v>14</v>
      </c>
      <c r="B2" s="26"/>
      <c r="C2" s="26"/>
      <c r="D2" s="26"/>
      <c r="E2" s="26"/>
      <c r="F2" s="26"/>
      <c r="G2" s="26"/>
      <c r="H2" s="26"/>
      <c r="I2" s="26"/>
      <c r="J2" s="26"/>
      <c r="K2" s="26"/>
      <c r="L2" s="26"/>
      <c r="M2" s="26"/>
      <c r="N2" s="26"/>
      <c r="O2" s="26"/>
      <c r="P2" s="26"/>
      <c r="Q2" s="26"/>
      <c r="R2" s="26"/>
      <c r="S2" s="26"/>
      <c r="T2" s="26"/>
      <c r="U2" s="26"/>
      <c r="V2" s="26"/>
    </row>
    <row r="3" ht="24.2" customHeight="1" spans="1:22">
      <c r="A3" s="27" t="s">
        <v>29</v>
      </c>
      <c r="B3" s="27"/>
      <c r="C3" s="27"/>
      <c r="D3" s="27"/>
      <c r="E3" s="27"/>
      <c r="F3" s="27"/>
      <c r="G3" s="27"/>
      <c r="H3" s="27"/>
      <c r="I3" s="27"/>
      <c r="J3" s="27"/>
      <c r="K3" s="27"/>
      <c r="L3" s="27"/>
      <c r="M3" s="27"/>
      <c r="N3" s="27"/>
      <c r="O3" s="27"/>
      <c r="P3" s="27"/>
      <c r="Q3" s="27"/>
      <c r="R3" s="27"/>
      <c r="S3" s="27"/>
      <c r="T3" s="27"/>
      <c r="U3" s="22" t="s">
        <v>30</v>
      </c>
      <c r="V3" s="22"/>
    </row>
    <row r="4" s="1" customFormat="1" ht="26.75" customHeight="1" spans="1:22">
      <c r="A4" s="7" t="s">
        <v>153</v>
      </c>
      <c r="B4" s="7"/>
      <c r="C4" s="7"/>
      <c r="D4" s="7" t="s">
        <v>201</v>
      </c>
      <c r="E4" s="7" t="s">
        <v>202</v>
      </c>
      <c r="F4" s="7" t="s">
        <v>219</v>
      </c>
      <c r="G4" s="7" t="s">
        <v>250</v>
      </c>
      <c r="H4" s="7"/>
      <c r="I4" s="7"/>
      <c r="J4" s="7"/>
      <c r="K4" s="7"/>
      <c r="L4" s="7" t="s">
        <v>251</v>
      </c>
      <c r="M4" s="7"/>
      <c r="N4" s="7"/>
      <c r="O4" s="7"/>
      <c r="P4" s="7"/>
      <c r="Q4" s="7"/>
      <c r="R4" s="7" t="s">
        <v>246</v>
      </c>
      <c r="S4" s="7" t="s">
        <v>252</v>
      </c>
      <c r="T4" s="7"/>
      <c r="U4" s="7"/>
      <c r="V4" s="7"/>
    </row>
    <row r="5" s="1" customFormat="1" ht="56.1" customHeight="1" spans="1:22">
      <c r="A5" s="7" t="s">
        <v>161</v>
      </c>
      <c r="B5" s="7" t="s">
        <v>162</v>
      </c>
      <c r="C5" s="7" t="s">
        <v>163</v>
      </c>
      <c r="D5" s="7"/>
      <c r="E5" s="7"/>
      <c r="F5" s="7"/>
      <c r="G5" s="7" t="s">
        <v>134</v>
      </c>
      <c r="H5" s="7" t="s">
        <v>253</v>
      </c>
      <c r="I5" s="7" t="s">
        <v>254</v>
      </c>
      <c r="J5" s="7" t="s">
        <v>255</v>
      </c>
      <c r="K5" s="7" t="s">
        <v>256</v>
      </c>
      <c r="L5" s="7" t="s">
        <v>134</v>
      </c>
      <c r="M5" s="7" t="s">
        <v>257</v>
      </c>
      <c r="N5" s="7" t="s">
        <v>258</v>
      </c>
      <c r="O5" s="7" t="s">
        <v>259</v>
      </c>
      <c r="P5" s="7" t="s">
        <v>260</v>
      </c>
      <c r="Q5" s="7" t="s">
        <v>261</v>
      </c>
      <c r="R5" s="7"/>
      <c r="S5" s="7" t="s">
        <v>134</v>
      </c>
      <c r="T5" s="7" t="s">
        <v>262</v>
      </c>
      <c r="U5" s="7" t="s">
        <v>263</v>
      </c>
      <c r="V5" s="7" t="s">
        <v>247</v>
      </c>
    </row>
    <row r="6" s="80" customFormat="1" ht="22.8" customHeight="1" spans="1:22">
      <c r="A6" s="82"/>
      <c r="B6" s="82"/>
      <c r="C6" s="82"/>
      <c r="D6" s="82"/>
      <c r="E6" s="82" t="s">
        <v>134</v>
      </c>
      <c r="F6" s="83">
        <v>298.881048</v>
      </c>
      <c r="G6" s="84">
        <v>216.6144</v>
      </c>
      <c r="H6" s="84">
        <v>106.0548</v>
      </c>
      <c r="I6" s="84">
        <f t="shared" ref="I6:I9" si="0">29.808+0.108</f>
        <v>29.916</v>
      </c>
      <c r="J6" s="97">
        <v>53.3636</v>
      </c>
      <c r="K6" s="98">
        <v>27.28</v>
      </c>
      <c r="L6" s="99">
        <f>SUM(M6:Q6)</f>
        <v>56.28588</v>
      </c>
      <c r="M6" s="84">
        <v>34.641024</v>
      </c>
      <c r="N6" s="99"/>
      <c r="O6" s="84">
        <v>14.791226</v>
      </c>
      <c r="P6" s="84">
        <v>4.739401</v>
      </c>
      <c r="Q6" s="99">
        <v>2.114229</v>
      </c>
      <c r="R6" s="84">
        <v>25.980768</v>
      </c>
      <c r="S6" s="99"/>
      <c r="T6" s="99"/>
      <c r="U6" s="99"/>
      <c r="V6" s="99"/>
    </row>
    <row r="7" s="81" customFormat="1" ht="33" customHeight="1" spans="1:22">
      <c r="A7" s="57">
        <v>201</v>
      </c>
      <c r="B7" s="58"/>
      <c r="C7" s="58"/>
      <c r="D7" s="59">
        <v>703010</v>
      </c>
      <c r="E7" s="60" t="s">
        <v>164</v>
      </c>
      <c r="F7" s="85">
        <v>291.338431</v>
      </c>
      <c r="G7" s="86">
        <v>216.6144</v>
      </c>
      <c r="H7" s="87">
        <v>106.0548</v>
      </c>
      <c r="I7" s="87">
        <f t="shared" si="0"/>
        <v>29.916</v>
      </c>
      <c r="J7" s="100">
        <v>53.3636</v>
      </c>
      <c r="K7" s="101">
        <v>27.28</v>
      </c>
      <c r="L7" s="102"/>
      <c r="M7" s="102"/>
      <c r="N7" s="102"/>
      <c r="O7" s="102"/>
      <c r="P7" s="102"/>
      <c r="Q7" s="102"/>
      <c r="R7" s="102"/>
      <c r="S7" s="102"/>
      <c r="T7" s="102"/>
      <c r="U7" s="102"/>
      <c r="V7" s="102"/>
    </row>
    <row r="8" customFormat="1" ht="33" customHeight="1" spans="1:22">
      <c r="A8" s="61">
        <v>201</v>
      </c>
      <c r="B8" s="62" t="s">
        <v>165</v>
      </c>
      <c r="C8" s="62"/>
      <c r="D8" s="63">
        <v>703010</v>
      </c>
      <c r="E8" s="64" t="s">
        <v>166</v>
      </c>
      <c r="F8" s="88">
        <v>291.338431</v>
      </c>
      <c r="G8" s="89">
        <v>216.6144</v>
      </c>
      <c r="H8" s="90">
        <v>106.0548</v>
      </c>
      <c r="I8" s="90">
        <f t="shared" si="0"/>
        <v>29.916</v>
      </c>
      <c r="J8" s="89">
        <v>53.3636</v>
      </c>
      <c r="K8" s="69">
        <v>27.28</v>
      </c>
      <c r="L8" s="13"/>
      <c r="M8" s="13"/>
      <c r="N8" s="13"/>
      <c r="O8" s="13"/>
      <c r="P8" s="13"/>
      <c r="Q8" s="13"/>
      <c r="R8" s="13"/>
      <c r="S8" s="13"/>
      <c r="T8" s="13"/>
      <c r="U8" s="13"/>
      <c r="V8" s="13"/>
    </row>
    <row r="9" s="1" customFormat="1" ht="22.8" customHeight="1" spans="1:22">
      <c r="A9" s="8">
        <v>201</v>
      </c>
      <c r="B9" s="8" t="s">
        <v>165</v>
      </c>
      <c r="C9" s="8" t="s">
        <v>165</v>
      </c>
      <c r="D9" s="11">
        <v>703010</v>
      </c>
      <c r="E9" s="8" t="s">
        <v>168</v>
      </c>
      <c r="F9" s="91">
        <v>216.6144</v>
      </c>
      <c r="G9" s="90">
        <v>216.6144</v>
      </c>
      <c r="H9" s="90">
        <v>106.0548</v>
      </c>
      <c r="I9" s="90">
        <f t="shared" si="0"/>
        <v>29.916</v>
      </c>
      <c r="J9" s="89">
        <v>53.3636</v>
      </c>
      <c r="K9" s="69">
        <v>27.28</v>
      </c>
      <c r="L9" s="103"/>
      <c r="M9" s="103"/>
      <c r="N9" s="103"/>
      <c r="O9" s="103"/>
      <c r="P9" s="103"/>
      <c r="Q9" s="103"/>
      <c r="R9" s="103"/>
      <c r="S9" s="103"/>
      <c r="T9" s="103"/>
      <c r="U9" s="103"/>
      <c r="V9" s="103"/>
    </row>
    <row r="10" s="80" customFormat="1" ht="22.8" customHeight="1" spans="1:22">
      <c r="A10" s="92" t="s">
        <v>169</v>
      </c>
      <c r="B10" s="93"/>
      <c r="C10" s="93"/>
      <c r="D10" s="59">
        <v>703010</v>
      </c>
      <c r="E10" s="92" t="s">
        <v>170</v>
      </c>
      <c r="F10" s="94">
        <v>36.755253</v>
      </c>
      <c r="G10" s="87"/>
      <c r="H10" s="87"/>
      <c r="I10" s="87"/>
      <c r="J10" s="100"/>
      <c r="K10" s="101"/>
      <c r="L10" s="87">
        <f>L11+L13</f>
        <v>36.755253</v>
      </c>
      <c r="M10" s="87">
        <v>34.641024</v>
      </c>
      <c r="N10" s="103"/>
      <c r="O10" s="103"/>
      <c r="P10" s="103"/>
      <c r="Q10" s="103"/>
      <c r="R10" s="103"/>
      <c r="S10" s="103"/>
      <c r="T10" s="103"/>
      <c r="U10" s="103"/>
      <c r="V10" s="103"/>
    </row>
    <row r="11" s="1" customFormat="1" ht="22.8" customHeight="1" spans="1:22">
      <c r="A11" s="92" t="s">
        <v>169</v>
      </c>
      <c r="B11" s="95" t="s">
        <v>171</v>
      </c>
      <c r="C11" s="95"/>
      <c r="D11" s="63">
        <v>703010</v>
      </c>
      <c r="E11" s="64" t="s">
        <v>173</v>
      </c>
      <c r="F11" s="88">
        <v>34.641024</v>
      </c>
      <c r="G11" s="90"/>
      <c r="H11" s="90"/>
      <c r="I11" s="90"/>
      <c r="J11" s="89"/>
      <c r="K11" s="69"/>
      <c r="L11" s="90">
        <v>34.641024</v>
      </c>
      <c r="M11" s="90">
        <v>34.641024</v>
      </c>
      <c r="N11" s="103"/>
      <c r="O11" s="103"/>
      <c r="P11" s="103"/>
      <c r="Q11" s="103"/>
      <c r="R11" s="103"/>
      <c r="S11" s="103"/>
      <c r="T11" s="103"/>
      <c r="U11" s="103"/>
      <c r="V11" s="103"/>
    </row>
    <row r="12" s="1" customFormat="1" ht="22.8" customHeight="1" spans="1:22">
      <c r="A12" s="8" t="s">
        <v>169</v>
      </c>
      <c r="B12" s="8" t="s">
        <v>171</v>
      </c>
      <c r="C12" s="8" t="s">
        <v>171</v>
      </c>
      <c r="D12" s="11">
        <v>703010</v>
      </c>
      <c r="E12" s="8" t="s">
        <v>175</v>
      </c>
      <c r="F12" s="91">
        <v>34.641024</v>
      </c>
      <c r="G12" s="90"/>
      <c r="H12" s="90"/>
      <c r="I12" s="90"/>
      <c r="J12" s="89"/>
      <c r="K12" s="69"/>
      <c r="L12" s="90">
        <v>34.641024</v>
      </c>
      <c r="M12" s="90">
        <v>34.641024</v>
      </c>
      <c r="N12" s="103"/>
      <c r="O12" s="103"/>
      <c r="P12" s="103"/>
      <c r="Q12" s="103"/>
      <c r="R12" s="103"/>
      <c r="S12" s="103"/>
      <c r="T12" s="103"/>
      <c r="U12" s="103"/>
      <c r="V12" s="103"/>
    </row>
    <row r="13" s="1" customFormat="1" ht="22.8" customHeight="1" spans="1:22">
      <c r="A13" s="92" t="s">
        <v>169</v>
      </c>
      <c r="B13" s="95" t="s">
        <v>176</v>
      </c>
      <c r="C13" s="95"/>
      <c r="D13" s="63">
        <v>703010</v>
      </c>
      <c r="E13" s="64" t="s">
        <v>178</v>
      </c>
      <c r="F13" s="88">
        <v>2.114229</v>
      </c>
      <c r="G13" s="90"/>
      <c r="H13" s="90"/>
      <c r="I13" s="90"/>
      <c r="J13" s="89"/>
      <c r="K13" s="69"/>
      <c r="L13" s="104">
        <v>2.114229</v>
      </c>
      <c r="M13" s="90"/>
      <c r="N13" s="103"/>
      <c r="O13" s="103"/>
      <c r="P13" s="103"/>
      <c r="Q13" s="103"/>
      <c r="R13" s="103"/>
      <c r="S13" s="103"/>
      <c r="T13" s="103"/>
      <c r="U13" s="103"/>
      <c r="V13" s="103"/>
    </row>
    <row r="14" s="1" customFormat="1" ht="22.8" customHeight="1" spans="1:22">
      <c r="A14" s="8" t="s">
        <v>169</v>
      </c>
      <c r="B14" s="8" t="s">
        <v>176</v>
      </c>
      <c r="C14" s="8" t="s">
        <v>165</v>
      </c>
      <c r="D14" s="11">
        <v>703010</v>
      </c>
      <c r="E14" s="8" t="s">
        <v>180</v>
      </c>
      <c r="F14" s="91">
        <v>0.482801</v>
      </c>
      <c r="G14" s="90"/>
      <c r="H14" s="90"/>
      <c r="I14" s="90"/>
      <c r="J14" s="89"/>
      <c r="K14" s="69"/>
      <c r="L14" s="90">
        <v>0.482801</v>
      </c>
      <c r="M14" s="103"/>
      <c r="N14" s="103"/>
      <c r="O14" s="103"/>
      <c r="P14" s="103"/>
      <c r="Q14" s="90">
        <v>0.482801</v>
      </c>
      <c r="R14" s="103"/>
      <c r="S14" s="103"/>
      <c r="T14" s="103"/>
      <c r="U14" s="103"/>
      <c r="V14" s="103"/>
    </row>
    <row r="15" s="1" customFormat="1" ht="22.8" customHeight="1" spans="1:22">
      <c r="A15" s="8" t="s">
        <v>169</v>
      </c>
      <c r="B15" s="8" t="s">
        <v>176</v>
      </c>
      <c r="C15" s="8" t="s">
        <v>181</v>
      </c>
      <c r="D15" s="11">
        <v>703010</v>
      </c>
      <c r="E15" s="8" t="s">
        <v>183</v>
      </c>
      <c r="F15" s="91">
        <v>1.631428</v>
      </c>
      <c r="G15" s="90"/>
      <c r="H15" s="90"/>
      <c r="I15" s="90"/>
      <c r="J15" s="89"/>
      <c r="K15" s="69"/>
      <c r="L15" s="90">
        <v>1.631428</v>
      </c>
      <c r="M15" s="103"/>
      <c r="N15" s="103"/>
      <c r="O15" s="103"/>
      <c r="P15" s="103"/>
      <c r="Q15" s="90">
        <v>1.631428</v>
      </c>
      <c r="R15" s="103"/>
      <c r="S15" s="103"/>
      <c r="T15" s="103"/>
      <c r="U15" s="103"/>
      <c r="V15" s="103"/>
    </row>
    <row r="16" s="80" customFormat="1" ht="22.8" customHeight="1" spans="1:22">
      <c r="A16" s="92" t="s">
        <v>184</v>
      </c>
      <c r="B16" s="96"/>
      <c r="C16" s="96"/>
      <c r="D16" s="59">
        <v>703010</v>
      </c>
      <c r="E16" s="92" t="s">
        <v>185</v>
      </c>
      <c r="F16" s="94">
        <v>19.530627</v>
      </c>
      <c r="G16" s="87"/>
      <c r="H16" s="87"/>
      <c r="I16" s="87"/>
      <c r="J16" s="100"/>
      <c r="K16" s="101"/>
      <c r="L16" s="86">
        <v>19.530627</v>
      </c>
      <c r="M16" s="103"/>
      <c r="N16" s="103"/>
      <c r="O16" s="103"/>
      <c r="P16" s="103"/>
      <c r="Q16" s="87"/>
      <c r="R16" s="103"/>
      <c r="S16" s="103"/>
      <c r="T16" s="103"/>
      <c r="U16" s="103"/>
      <c r="V16" s="103"/>
    </row>
    <row r="17" s="1" customFormat="1" ht="22.8" customHeight="1" spans="1:22">
      <c r="A17" s="92" t="s">
        <v>184</v>
      </c>
      <c r="B17" s="95" t="s">
        <v>186</v>
      </c>
      <c r="C17" s="95"/>
      <c r="D17" s="63">
        <v>703010</v>
      </c>
      <c r="E17" s="64" t="s">
        <v>188</v>
      </c>
      <c r="F17" s="88">
        <v>19.530627</v>
      </c>
      <c r="G17" s="90"/>
      <c r="H17" s="90"/>
      <c r="I17" s="90"/>
      <c r="J17" s="89"/>
      <c r="K17" s="69"/>
      <c r="L17" s="104">
        <v>19.530627</v>
      </c>
      <c r="M17" s="103"/>
      <c r="N17" s="103"/>
      <c r="O17" s="103"/>
      <c r="P17" s="103"/>
      <c r="Q17" s="90"/>
      <c r="R17" s="103"/>
      <c r="S17" s="103"/>
      <c r="T17" s="103"/>
      <c r="U17" s="103"/>
      <c r="V17" s="103"/>
    </row>
    <row r="18" s="1" customFormat="1" ht="22.8" customHeight="1" spans="1:22">
      <c r="A18" s="8" t="s">
        <v>184</v>
      </c>
      <c r="B18" s="8" t="s">
        <v>186</v>
      </c>
      <c r="C18" s="8" t="s">
        <v>165</v>
      </c>
      <c r="D18" s="11">
        <v>703010</v>
      </c>
      <c r="E18" s="8" t="s">
        <v>190</v>
      </c>
      <c r="F18" s="91">
        <v>14.791226</v>
      </c>
      <c r="G18" s="90"/>
      <c r="H18" s="90"/>
      <c r="I18" s="90"/>
      <c r="J18" s="89"/>
      <c r="K18" s="69"/>
      <c r="L18" s="90">
        <v>14.791226</v>
      </c>
      <c r="M18" s="103"/>
      <c r="N18" s="103"/>
      <c r="O18" s="90">
        <v>14.791226</v>
      </c>
      <c r="P18" s="14"/>
      <c r="Q18" s="103"/>
      <c r="R18" s="103"/>
      <c r="S18" s="103"/>
      <c r="T18" s="103"/>
      <c r="U18" s="103"/>
      <c r="V18" s="103"/>
    </row>
    <row r="19" s="1" customFormat="1" ht="22.8" customHeight="1" spans="1:22">
      <c r="A19" s="8" t="s">
        <v>184</v>
      </c>
      <c r="B19" s="8" t="s">
        <v>186</v>
      </c>
      <c r="C19" s="8" t="s">
        <v>191</v>
      </c>
      <c r="D19" s="11">
        <v>703010</v>
      </c>
      <c r="E19" s="8" t="s">
        <v>193</v>
      </c>
      <c r="F19" s="91">
        <v>4.739401</v>
      </c>
      <c r="G19" s="90"/>
      <c r="H19" s="90"/>
      <c r="I19" s="90"/>
      <c r="J19" s="89"/>
      <c r="K19" s="69"/>
      <c r="L19" s="90">
        <v>4.739401</v>
      </c>
      <c r="M19" s="103"/>
      <c r="N19" s="103"/>
      <c r="O19" s="14"/>
      <c r="P19" s="90">
        <v>4.739401</v>
      </c>
      <c r="Q19" s="103"/>
      <c r="R19" s="103"/>
      <c r="S19" s="103"/>
      <c r="T19" s="103"/>
      <c r="U19" s="103"/>
      <c r="V19" s="103"/>
    </row>
    <row r="20" s="80" customFormat="1" ht="22.8" customHeight="1" spans="1:22">
      <c r="A20" s="92" t="s">
        <v>194</v>
      </c>
      <c r="B20" s="96"/>
      <c r="C20" s="96"/>
      <c r="D20" s="59">
        <v>703010</v>
      </c>
      <c r="E20" s="92" t="s">
        <v>195</v>
      </c>
      <c r="F20" s="94">
        <v>25.980768</v>
      </c>
      <c r="G20" s="87"/>
      <c r="H20" s="87"/>
      <c r="I20" s="87"/>
      <c r="J20" s="100"/>
      <c r="K20" s="101"/>
      <c r="L20" s="87"/>
      <c r="M20" s="103"/>
      <c r="N20" s="103"/>
      <c r="O20" s="105"/>
      <c r="P20" s="87"/>
      <c r="Q20" s="103"/>
      <c r="R20" s="87">
        <v>25.980768</v>
      </c>
      <c r="S20" s="103"/>
      <c r="T20" s="103"/>
      <c r="U20" s="103"/>
      <c r="V20" s="103"/>
    </row>
    <row r="21" s="1" customFormat="1" ht="22.8" customHeight="1" spans="1:22">
      <c r="A21" s="92" t="s">
        <v>194</v>
      </c>
      <c r="B21" s="95" t="s">
        <v>181</v>
      </c>
      <c r="C21" s="95"/>
      <c r="D21" s="63">
        <v>703010</v>
      </c>
      <c r="E21" s="64" t="s">
        <v>197</v>
      </c>
      <c r="F21" s="88">
        <v>25.980768</v>
      </c>
      <c r="G21" s="90"/>
      <c r="H21" s="90"/>
      <c r="I21" s="90"/>
      <c r="J21" s="89"/>
      <c r="K21" s="69"/>
      <c r="L21" s="90"/>
      <c r="M21" s="103"/>
      <c r="N21" s="103"/>
      <c r="O21" s="14"/>
      <c r="P21" s="90"/>
      <c r="Q21" s="103"/>
      <c r="R21" s="90">
        <v>25.980768</v>
      </c>
      <c r="S21" s="103"/>
      <c r="T21" s="103"/>
      <c r="U21" s="103"/>
      <c r="V21" s="103"/>
    </row>
    <row r="22" s="1" customFormat="1" ht="22.8" customHeight="1" spans="1:22">
      <c r="A22" s="8" t="s">
        <v>194</v>
      </c>
      <c r="B22" s="8" t="s">
        <v>181</v>
      </c>
      <c r="C22" s="8" t="s">
        <v>165</v>
      </c>
      <c r="D22" s="11">
        <v>703010</v>
      </c>
      <c r="E22" s="8" t="s">
        <v>199</v>
      </c>
      <c r="F22" s="91">
        <v>25.980768</v>
      </c>
      <c r="G22" s="90"/>
      <c r="H22" s="90"/>
      <c r="I22" s="90"/>
      <c r="J22" s="89"/>
      <c r="K22" s="69"/>
      <c r="L22" s="90"/>
      <c r="M22" s="103"/>
      <c r="N22" s="103"/>
      <c r="O22" s="103"/>
      <c r="P22" s="103"/>
      <c r="Q22" s="103"/>
      <c r="R22" s="90">
        <v>25.980768</v>
      </c>
      <c r="S22" s="103"/>
      <c r="T22" s="103"/>
      <c r="U22" s="103"/>
      <c r="V22" s="103"/>
    </row>
    <row r="23" spans="10:10">
      <c r="J23" s="35"/>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A7" sqref="A7:E8"/>
    </sheetView>
  </sheetViews>
  <sheetFormatPr defaultColWidth="10" defaultRowHeight="13.5"/>
  <cols>
    <col min="1" max="1" width="4.73333333333333" customWidth="1"/>
    <col min="2" max="2" width="5.8" customWidth="1"/>
    <col min="3" max="3" width="7.6" customWidth="1"/>
    <col min="4" max="4" width="12.4666666666667" customWidth="1"/>
    <col min="5" max="5" width="18.6" customWidth="1"/>
    <col min="6" max="6" width="16.4" customWidth="1"/>
    <col min="7" max="7" width="13.4" customWidth="1"/>
    <col min="8" max="8" width="11.1333333333333" customWidth="1"/>
    <col min="9" max="9" width="12.0666666666667" customWidth="1"/>
    <col min="10" max="10" width="11.9333333333333" customWidth="1"/>
    <col min="11" max="11" width="11.5333333333333" customWidth="1"/>
    <col min="12" max="13" width="9.73333333333333" customWidth="1"/>
  </cols>
  <sheetData>
    <row r="1" ht="16.35" customHeight="1" spans="1:11">
      <c r="A1" s="6"/>
      <c r="K1" s="34" t="s">
        <v>264</v>
      </c>
    </row>
    <row r="2" ht="46.6" customHeight="1" spans="1:11">
      <c r="A2" s="36" t="s">
        <v>15</v>
      </c>
      <c r="B2" s="36"/>
      <c r="C2" s="36"/>
      <c r="D2" s="36"/>
      <c r="E2" s="36"/>
      <c r="F2" s="36"/>
      <c r="G2" s="36"/>
      <c r="H2" s="36"/>
      <c r="I2" s="36"/>
      <c r="J2" s="36"/>
      <c r="K2" s="36"/>
    </row>
    <row r="3" ht="18.1" customHeight="1" spans="1:11">
      <c r="A3" s="27" t="s">
        <v>29</v>
      </c>
      <c r="B3" s="27"/>
      <c r="C3" s="27"/>
      <c r="D3" s="27"/>
      <c r="E3" s="27"/>
      <c r="F3" s="27"/>
      <c r="G3" s="27"/>
      <c r="H3" s="27"/>
      <c r="I3" s="27"/>
      <c r="J3" s="22" t="s">
        <v>30</v>
      </c>
      <c r="K3" s="22"/>
    </row>
    <row r="4" s="1" customFormat="1" ht="23.25" customHeight="1" spans="1:11">
      <c r="A4" s="7" t="s">
        <v>153</v>
      </c>
      <c r="B4" s="7"/>
      <c r="C4" s="7"/>
      <c r="D4" s="7" t="s">
        <v>201</v>
      </c>
      <c r="E4" s="7" t="s">
        <v>202</v>
      </c>
      <c r="F4" s="7" t="s">
        <v>265</v>
      </c>
      <c r="G4" s="7" t="s">
        <v>266</v>
      </c>
      <c r="H4" s="7" t="s">
        <v>267</v>
      </c>
      <c r="I4" s="7" t="s">
        <v>268</v>
      </c>
      <c r="J4" s="7" t="s">
        <v>269</v>
      </c>
      <c r="K4" s="7" t="s">
        <v>270</v>
      </c>
    </row>
    <row r="5" s="1" customFormat="1" ht="23.25" customHeight="1" spans="1:11">
      <c r="A5" s="7" t="s">
        <v>161</v>
      </c>
      <c r="B5" s="7" t="s">
        <v>162</v>
      </c>
      <c r="C5" s="7" t="s">
        <v>163</v>
      </c>
      <c r="D5" s="7"/>
      <c r="E5" s="7"/>
      <c r="F5" s="7"/>
      <c r="G5" s="7"/>
      <c r="H5" s="7"/>
      <c r="I5" s="7"/>
      <c r="J5" s="7"/>
      <c r="K5" s="7"/>
    </row>
    <row r="6" s="76" customFormat="1" ht="22.8" customHeight="1" spans="1:11">
      <c r="A6" s="77"/>
      <c r="B6" s="77"/>
      <c r="C6" s="77"/>
      <c r="D6" s="77"/>
      <c r="E6" s="77" t="s">
        <v>134</v>
      </c>
      <c r="F6" s="78">
        <v>8.260548</v>
      </c>
      <c r="G6" s="79"/>
      <c r="H6" s="79"/>
      <c r="I6" s="79"/>
      <c r="J6" s="79">
        <v>7.2</v>
      </c>
      <c r="K6" s="79">
        <v>1.060548</v>
      </c>
    </row>
    <row r="7" s="76" customFormat="1" ht="22.8" customHeight="1" spans="1:11">
      <c r="A7" s="57">
        <v>201</v>
      </c>
      <c r="B7" s="58"/>
      <c r="C7" s="58"/>
      <c r="D7" s="59">
        <v>703010</v>
      </c>
      <c r="E7" s="60" t="s">
        <v>164</v>
      </c>
      <c r="F7" s="78">
        <v>8.260548</v>
      </c>
      <c r="G7" s="79"/>
      <c r="H7" s="79"/>
      <c r="I7" s="79"/>
      <c r="J7" s="79">
        <v>7.2</v>
      </c>
      <c r="K7" s="79">
        <v>1.060548</v>
      </c>
    </row>
    <row r="8" s="49" customFormat="1" ht="22.8" customHeight="1" spans="1:11">
      <c r="A8" s="61">
        <v>201</v>
      </c>
      <c r="B8" s="62" t="s">
        <v>165</v>
      </c>
      <c r="C8" s="62"/>
      <c r="D8" s="63">
        <v>703010</v>
      </c>
      <c r="E8" s="64" t="s">
        <v>166</v>
      </c>
      <c r="F8" s="75">
        <v>8.260548</v>
      </c>
      <c r="G8" s="71"/>
      <c r="H8" s="71"/>
      <c r="I8" s="71"/>
      <c r="J8" s="71">
        <v>7.2</v>
      </c>
      <c r="K8" s="71">
        <v>1.060548</v>
      </c>
    </row>
    <row r="9" s="35" customFormat="1" ht="22.8" customHeight="1" spans="1:11">
      <c r="A9" s="65">
        <v>201</v>
      </c>
      <c r="B9" s="66" t="s">
        <v>165</v>
      </c>
      <c r="C9" s="66" t="s">
        <v>165</v>
      </c>
      <c r="D9" s="63">
        <v>703010</v>
      </c>
      <c r="E9" s="67" t="s">
        <v>168</v>
      </c>
      <c r="F9" s="75">
        <v>8.260548</v>
      </c>
      <c r="G9" s="45"/>
      <c r="H9" s="45"/>
      <c r="I9" s="45"/>
      <c r="J9" s="71">
        <v>7.2</v>
      </c>
      <c r="K9" s="71">
        <v>1.060548</v>
      </c>
    </row>
    <row r="10" s="35" customFormat="1" ht="22.8" customHeight="1" spans="1:11">
      <c r="A10" s="47"/>
      <c r="B10" s="47"/>
      <c r="C10" s="47"/>
      <c r="D10" s="44"/>
      <c r="E10" s="44"/>
      <c r="F10" s="45"/>
      <c r="G10" s="45"/>
      <c r="H10" s="45"/>
      <c r="I10" s="45"/>
      <c r="J10" s="45"/>
      <c r="K10" s="45"/>
    </row>
    <row r="11" s="35" customFormat="1" ht="22.8" customHeight="1" spans="1:11">
      <c r="A11" s="48"/>
      <c r="B11" s="48"/>
      <c r="C11" s="48"/>
      <c r="D11" s="41"/>
      <c r="E11" s="43"/>
      <c r="F11" s="42"/>
      <c r="G11" s="46"/>
      <c r="H11" s="46"/>
      <c r="I11" s="46"/>
      <c r="J11" s="46"/>
      <c r="K11" s="46"/>
    </row>
    <row r="12" s="35" customFormat="1"/>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A7" sqref="A7:E8"/>
    </sheetView>
  </sheetViews>
  <sheetFormatPr defaultColWidth="10" defaultRowHeight="13.5"/>
  <cols>
    <col min="1" max="1" width="4.73333333333333" customWidth="1"/>
    <col min="2" max="2" width="5.4" customWidth="1"/>
    <col min="3" max="3" width="5.93333333333333" customWidth="1"/>
    <col min="4" max="4" width="9.73333333333333" customWidth="1"/>
    <col min="5" max="5" width="20.0666666666667" customWidth="1"/>
    <col min="6" max="18" width="7.66666666666667" customWidth="1"/>
    <col min="19" max="20" width="9.73333333333333" customWidth="1"/>
  </cols>
  <sheetData>
    <row r="1" ht="16.35" customHeight="1" spans="1:18">
      <c r="A1" s="6"/>
      <c r="Q1" s="34" t="s">
        <v>271</v>
      </c>
      <c r="R1" s="34"/>
    </row>
    <row r="2" ht="40.5" customHeight="1" spans="1:18">
      <c r="A2" s="36" t="s">
        <v>16</v>
      </c>
      <c r="B2" s="36"/>
      <c r="C2" s="36"/>
      <c r="D2" s="36"/>
      <c r="E2" s="36"/>
      <c r="F2" s="36"/>
      <c r="G2" s="36"/>
      <c r="H2" s="36"/>
      <c r="I2" s="36"/>
      <c r="J2" s="36"/>
      <c r="K2" s="36"/>
      <c r="L2" s="36"/>
      <c r="M2" s="36"/>
      <c r="N2" s="36"/>
      <c r="O2" s="36"/>
      <c r="P2" s="36"/>
      <c r="Q2" s="36"/>
      <c r="R2" s="36"/>
    </row>
    <row r="3" ht="24.2" customHeight="1" spans="1:18">
      <c r="A3" s="27" t="s">
        <v>29</v>
      </c>
      <c r="B3" s="27"/>
      <c r="C3" s="27"/>
      <c r="D3" s="27"/>
      <c r="E3" s="27"/>
      <c r="F3" s="27"/>
      <c r="G3" s="27"/>
      <c r="H3" s="27"/>
      <c r="I3" s="27"/>
      <c r="J3" s="27"/>
      <c r="K3" s="27"/>
      <c r="L3" s="27"/>
      <c r="M3" s="27"/>
      <c r="N3" s="27"/>
      <c r="O3" s="27"/>
      <c r="P3" s="27"/>
      <c r="Q3" s="22" t="s">
        <v>30</v>
      </c>
      <c r="R3" s="22"/>
    </row>
    <row r="4" s="1" customFormat="1" ht="24.2" customHeight="1" spans="1:18">
      <c r="A4" s="11" t="s">
        <v>153</v>
      </c>
      <c r="B4" s="11"/>
      <c r="C4" s="11"/>
      <c r="D4" s="11" t="s">
        <v>201</v>
      </c>
      <c r="E4" s="11" t="s">
        <v>202</v>
      </c>
      <c r="F4" s="11" t="s">
        <v>265</v>
      </c>
      <c r="G4" s="11" t="s">
        <v>272</v>
      </c>
      <c r="H4" s="11" t="s">
        <v>273</v>
      </c>
      <c r="I4" s="11" t="s">
        <v>274</v>
      </c>
      <c r="J4" s="11" t="s">
        <v>275</v>
      </c>
      <c r="K4" s="11" t="s">
        <v>276</v>
      </c>
      <c r="L4" s="11" t="s">
        <v>277</v>
      </c>
      <c r="M4" s="11" t="s">
        <v>278</v>
      </c>
      <c r="N4" s="11" t="s">
        <v>267</v>
      </c>
      <c r="O4" s="11" t="s">
        <v>279</v>
      </c>
      <c r="P4" s="11" t="s">
        <v>280</v>
      </c>
      <c r="Q4" s="11" t="s">
        <v>268</v>
      </c>
      <c r="R4" s="11" t="s">
        <v>270</v>
      </c>
    </row>
    <row r="5" s="1" customFormat="1" ht="21.6" customHeight="1" spans="1:18">
      <c r="A5" s="11" t="s">
        <v>161</v>
      </c>
      <c r="B5" s="11" t="s">
        <v>162</v>
      </c>
      <c r="C5" s="11" t="s">
        <v>163</v>
      </c>
      <c r="D5" s="11"/>
      <c r="E5" s="11"/>
      <c r="F5" s="11"/>
      <c r="G5" s="11"/>
      <c r="H5" s="11"/>
      <c r="I5" s="11"/>
      <c r="J5" s="11"/>
      <c r="K5" s="11"/>
      <c r="L5" s="11"/>
      <c r="M5" s="11"/>
      <c r="N5" s="11"/>
      <c r="O5" s="11"/>
      <c r="P5" s="11"/>
      <c r="Q5" s="11"/>
      <c r="R5" s="11"/>
    </row>
    <row r="6" s="1" customFormat="1" ht="22.8" customHeight="1" spans="1:18">
      <c r="A6" s="8"/>
      <c r="B6" s="8"/>
      <c r="C6" s="8"/>
      <c r="D6" s="8"/>
      <c r="E6" s="8" t="s">
        <v>134</v>
      </c>
      <c r="F6" s="74">
        <v>8.260548</v>
      </c>
      <c r="G6" s="9">
        <v>7.2</v>
      </c>
      <c r="H6" s="9"/>
      <c r="I6" s="9"/>
      <c r="J6" s="9"/>
      <c r="K6" s="9"/>
      <c r="L6" s="9"/>
      <c r="M6" s="9"/>
      <c r="N6" s="9"/>
      <c r="O6" s="9"/>
      <c r="P6" s="9"/>
      <c r="Q6" s="9"/>
      <c r="R6" s="9">
        <v>1.060548</v>
      </c>
    </row>
    <row r="7" s="1" customFormat="1" ht="22.8" customHeight="1" spans="1:18">
      <c r="A7" s="57">
        <v>201</v>
      </c>
      <c r="B7" s="58"/>
      <c r="C7" s="58"/>
      <c r="D7" s="59">
        <v>703010</v>
      </c>
      <c r="E7" s="60" t="s">
        <v>164</v>
      </c>
      <c r="F7" s="74">
        <v>8.260548</v>
      </c>
      <c r="G7" s="9">
        <v>7.2</v>
      </c>
      <c r="H7" s="9"/>
      <c r="I7" s="9"/>
      <c r="J7" s="9"/>
      <c r="K7" s="9"/>
      <c r="L7" s="9"/>
      <c r="M7" s="9"/>
      <c r="N7" s="9"/>
      <c r="O7" s="9"/>
      <c r="P7" s="9"/>
      <c r="Q7" s="9"/>
      <c r="R7" s="9">
        <v>1.060548</v>
      </c>
    </row>
    <row r="8" s="1" customFormat="1" ht="22.8" customHeight="1" spans="1:18">
      <c r="A8" s="61">
        <v>201</v>
      </c>
      <c r="B8" s="62" t="s">
        <v>165</v>
      </c>
      <c r="C8" s="62"/>
      <c r="D8" s="63">
        <v>703010</v>
      </c>
      <c r="E8" s="64" t="s">
        <v>166</v>
      </c>
      <c r="F8" s="74">
        <v>8.260548</v>
      </c>
      <c r="G8" s="9">
        <v>7.2</v>
      </c>
      <c r="H8" s="9"/>
      <c r="I8" s="9"/>
      <c r="J8" s="9"/>
      <c r="K8" s="9"/>
      <c r="L8" s="9"/>
      <c r="M8" s="9"/>
      <c r="N8" s="9"/>
      <c r="O8" s="9"/>
      <c r="P8" s="9"/>
      <c r="Q8" s="9"/>
      <c r="R8" s="9">
        <v>1.060548</v>
      </c>
    </row>
    <row r="9" s="49" customFormat="1" ht="22.8" customHeight="1" spans="1:18">
      <c r="A9" s="65">
        <v>201</v>
      </c>
      <c r="B9" s="66" t="s">
        <v>165</v>
      </c>
      <c r="C9" s="66" t="s">
        <v>165</v>
      </c>
      <c r="D9" s="63">
        <v>703010</v>
      </c>
      <c r="E9" s="67" t="s">
        <v>168</v>
      </c>
      <c r="F9" s="75">
        <v>8.260548</v>
      </c>
      <c r="G9" s="71">
        <v>7.2</v>
      </c>
      <c r="H9" s="71"/>
      <c r="I9" s="71"/>
      <c r="J9" s="71"/>
      <c r="K9" s="71"/>
      <c r="L9" s="71"/>
      <c r="M9" s="71"/>
      <c r="N9" s="71"/>
      <c r="O9" s="71"/>
      <c r="P9" s="71"/>
      <c r="Q9" s="71"/>
      <c r="R9" s="71">
        <v>1.060548</v>
      </c>
    </row>
    <row r="10" s="49" customFormat="1" ht="22.8" customHeight="1" spans="1:18">
      <c r="A10" s="70"/>
      <c r="B10" s="70"/>
      <c r="C10" s="70"/>
      <c r="D10" s="52"/>
      <c r="E10" s="52"/>
      <c r="F10" s="71"/>
      <c r="G10" s="71"/>
      <c r="H10" s="71"/>
      <c r="I10" s="71"/>
      <c r="J10" s="71"/>
      <c r="K10" s="71"/>
      <c r="L10" s="71"/>
      <c r="M10" s="71"/>
      <c r="N10" s="71"/>
      <c r="O10" s="71"/>
      <c r="P10" s="71"/>
      <c r="Q10" s="71"/>
      <c r="R10" s="71"/>
    </row>
    <row r="11" s="49" customFormat="1" ht="22.8" customHeight="1" spans="1:18">
      <c r="A11" s="63"/>
      <c r="B11" s="63"/>
      <c r="C11" s="63"/>
      <c r="D11" s="52"/>
      <c r="E11" s="70"/>
      <c r="F11" s="71"/>
      <c r="G11" s="53"/>
      <c r="H11" s="53"/>
      <c r="I11" s="53"/>
      <c r="J11" s="53"/>
      <c r="K11" s="53"/>
      <c r="L11" s="53"/>
      <c r="M11" s="53"/>
      <c r="N11" s="53"/>
      <c r="O11" s="53"/>
      <c r="P11" s="53"/>
      <c r="Q11" s="53"/>
      <c r="R11" s="53"/>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7" sqref="A7:E8"/>
    </sheetView>
  </sheetViews>
  <sheetFormatPr defaultColWidth="10" defaultRowHeight="13.5"/>
  <cols>
    <col min="1" max="1" width="3.66666666666667" customWidth="1"/>
    <col min="2" max="2" width="4.6" customWidth="1"/>
    <col min="3" max="3" width="5.26666666666667" customWidth="1"/>
    <col min="4" max="4" width="7.06666666666667" customWidth="1"/>
    <col min="5" max="5" width="15.8666666666667" customWidth="1"/>
    <col min="6" max="6" width="9.6" customWidth="1"/>
    <col min="7" max="7" width="8.4" customWidth="1"/>
    <col min="8" max="8" width="7.2" customWidth="1"/>
    <col min="9" max="9" width="8.4" customWidth="1"/>
    <col min="10" max="10" width="9.4" customWidth="1"/>
    <col min="11" max="12" width="7.2" customWidth="1"/>
    <col min="13" max="13" width="10.4" customWidth="1"/>
    <col min="14" max="15" width="7.2" customWidth="1"/>
    <col min="16" max="16" width="10.4" customWidth="1"/>
    <col min="17" max="17" width="7.2" customWidth="1"/>
    <col min="18" max="18" width="8.53333333333333" customWidth="1"/>
    <col min="19" max="20" width="7.2" customWidth="1"/>
    <col min="21" max="22" width="9.73333333333333" customWidth="1"/>
  </cols>
  <sheetData>
    <row r="1" ht="16.35" customHeight="1" spans="1:20">
      <c r="A1" s="6"/>
      <c r="S1" s="34" t="s">
        <v>281</v>
      </c>
      <c r="T1" s="34"/>
    </row>
    <row r="2" ht="36.2" customHeight="1" spans="1:20">
      <c r="A2" s="36" t="s">
        <v>17</v>
      </c>
      <c r="B2" s="36"/>
      <c r="C2" s="36"/>
      <c r="D2" s="36"/>
      <c r="E2" s="36"/>
      <c r="F2" s="36"/>
      <c r="G2" s="36"/>
      <c r="H2" s="36"/>
      <c r="I2" s="36"/>
      <c r="J2" s="36"/>
      <c r="K2" s="36"/>
      <c r="L2" s="36"/>
      <c r="M2" s="36"/>
      <c r="N2" s="36"/>
      <c r="O2" s="36"/>
      <c r="P2" s="36"/>
      <c r="Q2" s="36"/>
      <c r="R2" s="36"/>
      <c r="S2" s="36"/>
      <c r="T2" s="36"/>
    </row>
    <row r="3" ht="24.2" customHeight="1" spans="1:20">
      <c r="A3" s="27" t="s">
        <v>29</v>
      </c>
      <c r="B3" s="27"/>
      <c r="C3" s="27"/>
      <c r="D3" s="27"/>
      <c r="E3" s="27"/>
      <c r="F3" s="27"/>
      <c r="G3" s="27"/>
      <c r="H3" s="27"/>
      <c r="I3" s="27"/>
      <c r="J3" s="27"/>
      <c r="K3" s="27"/>
      <c r="L3" s="27"/>
      <c r="M3" s="27"/>
      <c r="N3" s="27"/>
      <c r="O3" s="27"/>
      <c r="P3" s="27"/>
      <c r="Q3" s="27"/>
      <c r="R3" s="27"/>
      <c r="S3" s="22" t="s">
        <v>30</v>
      </c>
      <c r="T3" s="22"/>
    </row>
    <row r="4" s="1" customFormat="1" ht="28.45" customHeight="1" spans="1:20">
      <c r="A4" s="11" t="s">
        <v>153</v>
      </c>
      <c r="B4" s="11"/>
      <c r="C4" s="11"/>
      <c r="D4" s="11" t="s">
        <v>201</v>
      </c>
      <c r="E4" s="11" t="s">
        <v>202</v>
      </c>
      <c r="F4" s="11" t="s">
        <v>265</v>
      </c>
      <c r="G4" s="11" t="s">
        <v>205</v>
      </c>
      <c r="H4" s="11"/>
      <c r="I4" s="11"/>
      <c r="J4" s="11"/>
      <c r="K4" s="11"/>
      <c r="L4" s="11"/>
      <c r="M4" s="11"/>
      <c r="N4" s="11"/>
      <c r="O4" s="11"/>
      <c r="P4" s="11"/>
      <c r="Q4" s="11"/>
      <c r="R4" s="11" t="s">
        <v>208</v>
      </c>
      <c r="S4" s="11"/>
      <c r="T4" s="11"/>
    </row>
    <row r="5" s="1" customFormat="1" ht="36.2" customHeight="1" spans="1:20">
      <c r="A5" s="11" t="s">
        <v>161</v>
      </c>
      <c r="B5" s="11" t="s">
        <v>162</v>
      </c>
      <c r="C5" s="11" t="s">
        <v>163</v>
      </c>
      <c r="D5" s="11"/>
      <c r="E5" s="11"/>
      <c r="F5" s="11"/>
      <c r="G5" s="11" t="s">
        <v>134</v>
      </c>
      <c r="H5" s="11" t="s">
        <v>282</v>
      </c>
      <c r="I5" s="11" t="s">
        <v>283</v>
      </c>
      <c r="J5" s="11" t="s">
        <v>284</v>
      </c>
      <c r="K5" s="11" t="s">
        <v>285</v>
      </c>
      <c r="L5" s="11" t="s">
        <v>286</v>
      </c>
      <c r="M5" s="11" t="s">
        <v>287</v>
      </c>
      <c r="N5" s="11" t="s">
        <v>288</v>
      </c>
      <c r="O5" s="11" t="s">
        <v>289</v>
      </c>
      <c r="P5" s="11" t="s">
        <v>290</v>
      </c>
      <c r="Q5" s="11" t="s">
        <v>291</v>
      </c>
      <c r="R5" s="11" t="s">
        <v>134</v>
      </c>
      <c r="S5" s="11" t="s">
        <v>292</v>
      </c>
      <c r="T5" s="11" t="s">
        <v>248</v>
      </c>
    </row>
    <row r="6" s="1" customFormat="1" ht="22.8" customHeight="1" spans="1:20">
      <c r="A6" s="8"/>
      <c r="B6" s="8"/>
      <c r="C6" s="8"/>
      <c r="D6" s="8"/>
      <c r="E6" s="8" t="s">
        <v>134</v>
      </c>
      <c r="F6" s="55">
        <v>66.463483</v>
      </c>
      <c r="G6" s="55">
        <v>66.463483</v>
      </c>
      <c r="H6" s="55">
        <v>59.39119</v>
      </c>
      <c r="I6" s="55">
        <f t="shared" ref="I6:I9" si="0">8365.73/10000</f>
        <v>0.836573</v>
      </c>
      <c r="J6" s="72">
        <f t="shared" ref="J6:J9" si="1">3949.34/10000</f>
        <v>0.394934</v>
      </c>
      <c r="K6" s="55"/>
      <c r="L6" s="55"/>
      <c r="M6" s="72">
        <f t="shared" ref="M6:M9" si="2">45243.97/10000</f>
        <v>4.524397</v>
      </c>
      <c r="N6" s="55"/>
      <c r="O6" s="55"/>
      <c r="P6" s="72">
        <f t="shared" ref="P6:P9" si="3">13163.89/10000</f>
        <v>1.316389</v>
      </c>
      <c r="Q6" s="55"/>
      <c r="R6" s="55"/>
      <c r="S6" s="55"/>
      <c r="T6" s="55"/>
    </row>
    <row r="7" s="1" customFormat="1" ht="22.8" customHeight="1" spans="1:20">
      <c r="A7" s="57">
        <v>201</v>
      </c>
      <c r="B7" s="58"/>
      <c r="C7" s="58"/>
      <c r="D7" s="59">
        <v>703010</v>
      </c>
      <c r="E7" s="60" t="s">
        <v>164</v>
      </c>
      <c r="F7" s="53">
        <v>66.463483</v>
      </c>
      <c r="G7" s="53">
        <v>66.463483</v>
      </c>
      <c r="H7" s="53">
        <f>G7-I7-J7-M7-P7</f>
        <v>59.39119</v>
      </c>
      <c r="I7" s="53">
        <f t="shared" si="0"/>
        <v>0.836573</v>
      </c>
      <c r="J7" s="73">
        <f t="shared" si="1"/>
        <v>0.394934</v>
      </c>
      <c r="K7" s="53"/>
      <c r="L7" s="53"/>
      <c r="M7" s="73">
        <f t="shared" si="2"/>
        <v>4.524397</v>
      </c>
      <c r="N7" s="53"/>
      <c r="O7" s="53"/>
      <c r="P7" s="73">
        <f t="shared" si="3"/>
        <v>1.316389</v>
      </c>
      <c r="Q7" s="55"/>
      <c r="R7" s="55"/>
      <c r="S7" s="55"/>
      <c r="T7" s="55"/>
    </row>
    <row r="8" s="1" customFormat="1" ht="22.8" customHeight="1" spans="1:20">
      <c r="A8" s="61">
        <v>201</v>
      </c>
      <c r="B8" s="62" t="s">
        <v>165</v>
      </c>
      <c r="C8" s="62"/>
      <c r="D8" s="63">
        <v>703010</v>
      </c>
      <c r="E8" s="64" t="s">
        <v>166</v>
      </c>
      <c r="F8" s="53">
        <v>66.463483</v>
      </c>
      <c r="G8" s="53">
        <v>66.463483</v>
      </c>
      <c r="H8" s="53">
        <f>G8-I8-J8-M8-P8</f>
        <v>59.39119</v>
      </c>
      <c r="I8" s="53">
        <f t="shared" si="0"/>
        <v>0.836573</v>
      </c>
      <c r="J8" s="73">
        <f t="shared" si="1"/>
        <v>0.394934</v>
      </c>
      <c r="K8" s="53"/>
      <c r="L8" s="53"/>
      <c r="M8" s="73">
        <f t="shared" si="2"/>
        <v>4.524397</v>
      </c>
      <c r="N8" s="53"/>
      <c r="O8" s="53"/>
      <c r="P8" s="73">
        <f t="shared" si="3"/>
        <v>1.316389</v>
      </c>
      <c r="Q8" s="55"/>
      <c r="R8" s="55"/>
      <c r="S8" s="55"/>
      <c r="T8" s="55"/>
    </row>
    <row r="9" s="49" customFormat="1" ht="22.8" customHeight="1" spans="1:20">
      <c r="A9" s="65">
        <v>201</v>
      </c>
      <c r="B9" s="66" t="s">
        <v>165</v>
      </c>
      <c r="C9" s="66" t="s">
        <v>165</v>
      </c>
      <c r="D9" s="63">
        <v>703010</v>
      </c>
      <c r="E9" s="67" t="s">
        <v>168</v>
      </c>
      <c r="F9" s="53">
        <v>66.463483</v>
      </c>
      <c r="G9" s="53">
        <v>66.463483</v>
      </c>
      <c r="H9" s="53">
        <f>G9-I9-J9-M9-P9</f>
        <v>59.39119</v>
      </c>
      <c r="I9" s="53">
        <f t="shared" si="0"/>
        <v>0.836573</v>
      </c>
      <c r="J9" s="73">
        <f t="shared" si="1"/>
        <v>0.394934</v>
      </c>
      <c r="K9" s="53"/>
      <c r="L9" s="53"/>
      <c r="M9" s="73">
        <f t="shared" si="2"/>
        <v>4.524397</v>
      </c>
      <c r="N9" s="53"/>
      <c r="O9" s="53"/>
      <c r="P9" s="73">
        <f t="shared" si="3"/>
        <v>1.316389</v>
      </c>
      <c r="Q9" s="53"/>
      <c r="R9" s="53"/>
      <c r="S9" s="53"/>
      <c r="T9" s="53"/>
    </row>
    <row r="10" s="49" customFormat="1" ht="22.8" customHeight="1" spans="1:20">
      <c r="A10" s="70"/>
      <c r="B10" s="70"/>
      <c r="C10" s="70"/>
      <c r="D10" s="52"/>
      <c r="E10" s="52"/>
      <c r="F10" s="53"/>
      <c r="G10" s="53"/>
      <c r="H10" s="53"/>
      <c r="I10" s="53"/>
      <c r="J10" s="53"/>
      <c r="K10" s="53"/>
      <c r="L10" s="53"/>
      <c r="M10" s="53"/>
      <c r="N10" s="53"/>
      <c r="O10" s="53"/>
      <c r="P10" s="53"/>
      <c r="Q10" s="53"/>
      <c r="R10" s="53"/>
      <c r="S10" s="53"/>
      <c r="T10" s="53"/>
    </row>
    <row r="11" s="49" customFormat="1" ht="22.8" customHeight="1" spans="1:20">
      <c r="A11" s="63"/>
      <c r="B11" s="63"/>
      <c r="C11" s="63"/>
      <c r="D11" s="52"/>
      <c r="E11" s="70"/>
      <c r="F11" s="71"/>
      <c r="G11" s="53"/>
      <c r="H11" s="53"/>
      <c r="I11" s="53"/>
      <c r="J11" s="53"/>
      <c r="K11" s="53"/>
      <c r="L11" s="53"/>
      <c r="M11" s="53"/>
      <c r="N11" s="53"/>
      <c r="O11" s="53"/>
      <c r="P11" s="53"/>
      <c r="Q11" s="53"/>
      <c r="R11" s="53"/>
      <c r="S11" s="53"/>
      <c r="T11" s="53"/>
    </row>
    <row r="12" s="1" customFormat="1" ht="12"/>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1"/>
  <sheetViews>
    <sheetView workbookViewId="0">
      <selection activeCell="H19" sqref="H19"/>
    </sheetView>
  </sheetViews>
  <sheetFormatPr defaultColWidth="10" defaultRowHeight="13.5"/>
  <cols>
    <col min="1" max="1" width="5.26666666666667" customWidth="1"/>
    <col min="2" max="2" width="5.53333333333333" customWidth="1"/>
    <col min="3" max="3" width="5.8" customWidth="1"/>
    <col min="4" max="4" width="10.2" customWidth="1"/>
    <col min="5" max="5" width="18.2" customWidth="1"/>
    <col min="6" max="6" width="10.7333333333333" customWidth="1"/>
    <col min="7" max="7" width="10.4" customWidth="1"/>
    <col min="8" max="33" width="7.2" customWidth="1"/>
    <col min="34" max="35" width="9.73333333333333" customWidth="1"/>
  </cols>
  <sheetData>
    <row r="1" ht="13.8" customHeight="1" spans="1:33">
      <c r="A1" s="6"/>
      <c r="F1" s="6"/>
      <c r="AF1" s="34" t="s">
        <v>293</v>
      </c>
      <c r="AG1" s="34"/>
    </row>
    <row r="2" ht="44" customHeight="1" spans="1:33">
      <c r="A2" s="36" t="s">
        <v>18</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row>
    <row r="3" ht="24.2" customHeight="1" spans="1:33">
      <c r="A3" s="27" t="s">
        <v>29</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2" t="s">
        <v>30</v>
      </c>
      <c r="AG3" s="22"/>
    </row>
    <row r="4" s="1" customFormat="1" ht="25.05" customHeight="1" spans="1:33">
      <c r="A4" s="7" t="s">
        <v>153</v>
      </c>
      <c r="B4" s="7"/>
      <c r="C4" s="7"/>
      <c r="D4" s="7" t="s">
        <v>201</v>
      </c>
      <c r="E4" s="7" t="s">
        <v>202</v>
      </c>
      <c r="F4" s="7" t="s">
        <v>294</v>
      </c>
      <c r="G4" s="7" t="s">
        <v>295</v>
      </c>
      <c r="H4" s="7" t="s">
        <v>296</v>
      </c>
      <c r="I4" s="7" t="s">
        <v>297</v>
      </c>
      <c r="J4" s="7" t="s">
        <v>298</v>
      </c>
      <c r="K4" s="7" t="s">
        <v>299</v>
      </c>
      <c r="L4" s="7" t="s">
        <v>300</v>
      </c>
      <c r="M4" s="7" t="s">
        <v>301</v>
      </c>
      <c r="N4" s="7" t="s">
        <v>302</v>
      </c>
      <c r="O4" s="7" t="s">
        <v>303</v>
      </c>
      <c r="P4" s="7" t="s">
        <v>304</v>
      </c>
      <c r="Q4" s="7" t="s">
        <v>288</v>
      </c>
      <c r="R4" s="7" t="s">
        <v>290</v>
      </c>
      <c r="S4" s="7" t="s">
        <v>305</v>
      </c>
      <c r="T4" s="7" t="s">
        <v>283</v>
      </c>
      <c r="U4" s="7" t="s">
        <v>284</v>
      </c>
      <c r="V4" s="7" t="s">
        <v>287</v>
      </c>
      <c r="W4" s="7" t="s">
        <v>306</v>
      </c>
      <c r="X4" s="7" t="s">
        <v>307</v>
      </c>
      <c r="Y4" s="7" t="s">
        <v>308</v>
      </c>
      <c r="Z4" s="7" t="s">
        <v>309</v>
      </c>
      <c r="AA4" s="7" t="s">
        <v>286</v>
      </c>
      <c r="AB4" s="7" t="s">
        <v>310</v>
      </c>
      <c r="AC4" s="7" t="s">
        <v>311</v>
      </c>
      <c r="AD4" s="7" t="s">
        <v>289</v>
      </c>
      <c r="AE4" s="7" t="s">
        <v>312</v>
      </c>
      <c r="AF4" s="7" t="s">
        <v>313</v>
      </c>
      <c r="AG4" s="7" t="s">
        <v>291</v>
      </c>
    </row>
    <row r="5" s="1" customFormat="1" ht="21.6" customHeight="1" spans="1:33">
      <c r="A5" s="7" t="s">
        <v>161</v>
      </c>
      <c r="B5" s="7" t="s">
        <v>162</v>
      </c>
      <c r="C5" s="7" t="s">
        <v>163</v>
      </c>
      <c r="D5" s="7"/>
      <c r="E5" s="7"/>
      <c r="F5" s="7"/>
      <c r="G5" s="7"/>
      <c r="H5" s="7"/>
      <c r="I5" s="7"/>
      <c r="J5" s="7"/>
      <c r="K5" s="7"/>
      <c r="L5" s="7"/>
      <c r="M5" s="7"/>
      <c r="N5" s="7"/>
      <c r="O5" s="7"/>
      <c r="P5" s="7"/>
      <c r="Q5" s="7"/>
      <c r="R5" s="7"/>
      <c r="S5" s="7"/>
      <c r="T5" s="7"/>
      <c r="U5" s="7"/>
      <c r="V5" s="7"/>
      <c r="W5" s="7"/>
      <c r="X5" s="7"/>
      <c r="Y5" s="7"/>
      <c r="Z5" s="7"/>
      <c r="AA5" s="7"/>
      <c r="AB5" s="7"/>
      <c r="AC5" s="7"/>
      <c r="AD5" s="7"/>
      <c r="AE5" s="7"/>
      <c r="AF5" s="7"/>
      <c r="AG5" s="7"/>
    </row>
    <row r="6" s="1" customFormat="1" ht="22.8" customHeight="1" spans="1:33">
      <c r="A6" s="11"/>
      <c r="B6" s="8"/>
      <c r="C6" s="8"/>
      <c r="D6" s="8"/>
      <c r="E6" s="8" t="s">
        <v>134</v>
      </c>
      <c r="F6" s="55">
        <v>66.463483</v>
      </c>
      <c r="G6" s="56">
        <v>3.74</v>
      </c>
      <c r="H6" s="56">
        <v>9.16</v>
      </c>
      <c r="I6" s="68"/>
      <c r="J6" s="68"/>
      <c r="K6" s="56">
        <v>0.31</v>
      </c>
      <c r="L6" s="56">
        <v>2.34</v>
      </c>
      <c r="M6" s="56">
        <v>5.17</v>
      </c>
      <c r="N6" s="68"/>
      <c r="O6" s="68"/>
      <c r="P6" s="56">
        <v>17.84</v>
      </c>
      <c r="Q6" s="68"/>
      <c r="R6" s="56">
        <v>1.32</v>
      </c>
      <c r="S6" s="68"/>
      <c r="T6" s="56">
        <v>0.84</v>
      </c>
      <c r="U6" s="56">
        <v>0.39</v>
      </c>
      <c r="V6" s="56">
        <v>4.52</v>
      </c>
      <c r="W6" s="68"/>
      <c r="X6" s="68"/>
      <c r="Y6" s="68"/>
      <c r="Z6" s="56">
        <v>11.88</v>
      </c>
      <c r="AA6" s="68"/>
      <c r="AB6" s="56">
        <v>4.56</v>
      </c>
      <c r="AC6" s="56">
        <v>2.98</v>
      </c>
      <c r="AD6" s="55"/>
      <c r="AE6" s="55"/>
      <c r="AF6" s="55"/>
      <c r="AG6" s="55"/>
    </row>
    <row r="7" s="1" customFormat="1" ht="22.8" customHeight="1" spans="1:33">
      <c r="A7" s="57">
        <v>201</v>
      </c>
      <c r="B7" s="58"/>
      <c r="C7" s="58"/>
      <c r="D7" s="59">
        <v>703010</v>
      </c>
      <c r="E7" s="60" t="s">
        <v>164</v>
      </c>
      <c r="F7" s="53">
        <v>66.463483</v>
      </c>
      <c r="G7" s="56">
        <v>3.74</v>
      </c>
      <c r="H7" s="56">
        <v>9.16</v>
      </c>
      <c r="I7" s="68"/>
      <c r="J7" s="68"/>
      <c r="K7" s="56">
        <v>0.31</v>
      </c>
      <c r="L7" s="56">
        <v>2.34</v>
      </c>
      <c r="M7" s="56">
        <v>5.17</v>
      </c>
      <c r="N7" s="68"/>
      <c r="O7" s="68"/>
      <c r="P7" s="56">
        <v>17.84</v>
      </c>
      <c r="Q7" s="68"/>
      <c r="R7" s="56">
        <v>1.32</v>
      </c>
      <c r="S7" s="68"/>
      <c r="T7" s="56">
        <v>0.84</v>
      </c>
      <c r="U7" s="56">
        <v>0.39</v>
      </c>
      <c r="V7" s="56">
        <v>4.52</v>
      </c>
      <c r="W7" s="68"/>
      <c r="X7" s="68"/>
      <c r="Y7" s="68"/>
      <c r="Z7" s="56">
        <v>11.88</v>
      </c>
      <c r="AA7" s="68"/>
      <c r="AB7" s="56">
        <v>4.56</v>
      </c>
      <c r="AC7" s="56">
        <v>2.98</v>
      </c>
      <c r="AD7" s="55"/>
      <c r="AE7" s="69"/>
      <c r="AF7" s="69"/>
      <c r="AG7" s="55"/>
    </row>
    <row r="8" s="1" customFormat="1" ht="22.8" customHeight="1" spans="1:33">
      <c r="A8" s="61">
        <v>201</v>
      </c>
      <c r="B8" s="62" t="s">
        <v>165</v>
      </c>
      <c r="C8" s="62"/>
      <c r="D8" s="63">
        <v>703010</v>
      </c>
      <c r="E8" s="64" t="s">
        <v>166</v>
      </c>
      <c r="F8" s="53">
        <v>66.463483</v>
      </c>
      <c r="G8" s="56">
        <v>3.74</v>
      </c>
      <c r="H8" s="56">
        <v>9.16</v>
      </c>
      <c r="I8" s="68"/>
      <c r="J8" s="68"/>
      <c r="K8" s="56">
        <v>0.31</v>
      </c>
      <c r="L8" s="56">
        <v>2.34</v>
      </c>
      <c r="M8" s="56">
        <v>5.17</v>
      </c>
      <c r="N8" s="68"/>
      <c r="O8" s="68"/>
      <c r="P8" s="56">
        <v>17.84</v>
      </c>
      <c r="Q8" s="68"/>
      <c r="R8" s="56">
        <v>1.32</v>
      </c>
      <c r="S8" s="68"/>
      <c r="T8" s="56">
        <v>0.84</v>
      </c>
      <c r="U8" s="56">
        <v>0.39</v>
      </c>
      <c r="V8" s="56">
        <v>4.52</v>
      </c>
      <c r="W8" s="68"/>
      <c r="X8" s="68"/>
      <c r="Y8" s="68"/>
      <c r="Z8" s="56">
        <v>11.88</v>
      </c>
      <c r="AA8" s="68"/>
      <c r="AB8" s="56">
        <v>4.56</v>
      </c>
      <c r="AC8" s="56">
        <v>2.98</v>
      </c>
      <c r="AD8" s="55"/>
      <c r="AE8" s="69"/>
      <c r="AF8" s="69"/>
      <c r="AG8" s="55"/>
    </row>
    <row r="9" s="35" customFormat="1" ht="22.8" customHeight="1" spans="1:33">
      <c r="A9" s="65">
        <v>201</v>
      </c>
      <c r="B9" s="66" t="s">
        <v>165</v>
      </c>
      <c r="C9" s="66" t="s">
        <v>165</v>
      </c>
      <c r="D9" s="63">
        <v>703010</v>
      </c>
      <c r="E9" s="67" t="s">
        <v>168</v>
      </c>
      <c r="F9" s="53">
        <v>66.463483</v>
      </c>
      <c r="G9" s="56">
        <v>3.74</v>
      </c>
      <c r="H9" s="56">
        <v>9.16</v>
      </c>
      <c r="I9" s="68"/>
      <c r="J9" s="68"/>
      <c r="K9" s="56">
        <v>0.31</v>
      </c>
      <c r="L9" s="56">
        <v>2.34</v>
      </c>
      <c r="M9" s="56">
        <v>5.17</v>
      </c>
      <c r="N9" s="68"/>
      <c r="O9" s="68"/>
      <c r="P9" s="56">
        <v>17.84</v>
      </c>
      <c r="Q9" s="68"/>
      <c r="R9" s="56">
        <v>1.32</v>
      </c>
      <c r="S9" s="68"/>
      <c r="T9" s="56">
        <v>0.84</v>
      </c>
      <c r="U9" s="56">
        <v>0.39</v>
      </c>
      <c r="V9" s="56">
        <v>4.52</v>
      </c>
      <c r="W9" s="68"/>
      <c r="X9" s="68"/>
      <c r="Y9" s="68"/>
      <c r="Z9" s="56">
        <v>11.88</v>
      </c>
      <c r="AA9" s="68"/>
      <c r="AB9" s="56">
        <v>4.56</v>
      </c>
      <c r="AC9" s="56">
        <v>2.98</v>
      </c>
      <c r="AD9" s="68"/>
      <c r="AE9" s="56">
        <v>0.46</v>
      </c>
      <c r="AF9" s="56">
        <v>0.95</v>
      </c>
      <c r="AG9" s="68"/>
    </row>
    <row r="10" s="35" customFormat="1" ht="22.8" customHeight="1" spans="1:33">
      <c r="A10" s="47"/>
      <c r="B10" s="47"/>
      <c r="C10" s="47"/>
      <c r="D10" s="44"/>
      <c r="E10" s="44"/>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row>
    <row r="11" s="35" customFormat="1" ht="22.8" customHeight="1" spans="1:33">
      <c r="A11" s="48"/>
      <c r="B11" s="48"/>
      <c r="C11" s="48"/>
      <c r="D11" s="41"/>
      <c r="E11" s="43"/>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8" sqref="$A8:$XFD8"/>
    </sheetView>
  </sheetViews>
  <sheetFormatPr defaultColWidth="10" defaultRowHeight="13.5" outlineLevelRow="7" outlineLevelCol="7"/>
  <cols>
    <col min="1" max="1" width="12.8666666666667" customWidth="1"/>
    <col min="2" max="2" width="29.7333333333333" customWidth="1"/>
    <col min="3" max="3" width="20.7333333333333" customWidth="1"/>
    <col min="4" max="4" width="12.3333333333333" customWidth="1"/>
    <col min="5" max="5" width="10.3333333333333" customWidth="1"/>
    <col min="6" max="6" width="14.1333333333333" customWidth="1"/>
    <col min="7" max="8" width="13.6666666666667" customWidth="1"/>
    <col min="9" max="9" width="9.73333333333333" customWidth="1"/>
  </cols>
  <sheetData>
    <row r="1" ht="16.35" customHeight="1" spans="1:8">
      <c r="A1" s="6"/>
      <c r="G1" s="34" t="s">
        <v>314</v>
      </c>
      <c r="H1" s="34"/>
    </row>
    <row r="2" ht="33.6" customHeight="1" spans="1:8">
      <c r="A2" s="36" t="s">
        <v>19</v>
      </c>
      <c r="B2" s="36"/>
      <c r="C2" s="36"/>
      <c r="D2" s="36"/>
      <c r="E2" s="36"/>
      <c r="F2" s="36"/>
      <c r="G2" s="36"/>
      <c r="H2" s="36"/>
    </row>
    <row r="3" ht="24.2" customHeight="1" spans="1:8">
      <c r="A3" s="27" t="s">
        <v>29</v>
      </c>
      <c r="B3" s="27"/>
      <c r="C3" s="27"/>
      <c r="D3" s="27"/>
      <c r="E3" s="27"/>
      <c r="F3" s="27"/>
      <c r="G3" s="27"/>
      <c r="H3" s="22" t="s">
        <v>30</v>
      </c>
    </row>
    <row r="4" s="1" customFormat="1" ht="23.25" customHeight="1" spans="1:8">
      <c r="A4" s="7" t="s">
        <v>315</v>
      </c>
      <c r="B4" s="7" t="s">
        <v>316</v>
      </c>
      <c r="C4" s="7" t="s">
        <v>317</v>
      </c>
      <c r="D4" s="7" t="s">
        <v>318</v>
      </c>
      <c r="E4" s="7" t="s">
        <v>319</v>
      </c>
      <c r="F4" s="7"/>
      <c r="G4" s="7"/>
      <c r="H4" s="7" t="s">
        <v>320</v>
      </c>
    </row>
    <row r="5" s="1" customFormat="1" ht="25.9" customHeight="1" spans="1:8">
      <c r="A5" s="7"/>
      <c r="B5" s="7"/>
      <c r="C5" s="7"/>
      <c r="D5" s="7"/>
      <c r="E5" s="10" t="s">
        <v>136</v>
      </c>
      <c r="F5" s="7" t="s">
        <v>321</v>
      </c>
      <c r="G5" s="7" t="s">
        <v>322</v>
      </c>
      <c r="H5" s="7"/>
    </row>
    <row r="6" s="1" customFormat="1" ht="22.8" customHeight="1" spans="1:8">
      <c r="A6" s="8"/>
      <c r="B6" s="8" t="s">
        <v>134</v>
      </c>
      <c r="C6" s="9">
        <v>4.524397</v>
      </c>
      <c r="D6" s="50"/>
      <c r="E6" s="14"/>
      <c r="F6" s="51"/>
      <c r="G6" s="9"/>
      <c r="H6" s="9">
        <v>4.524397</v>
      </c>
    </row>
    <row r="7" s="1" customFormat="1" ht="22.8" customHeight="1" spans="1:8">
      <c r="A7" s="28">
        <v>703010</v>
      </c>
      <c r="B7" s="9" t="s">
        <v>3</v>
      </c>
      <c r="C7" s="9">
        <v>4.524397</v>
      </c>
      <c r="D7" s="50"/>
      <c r="E7" s="14"/>
      <c r="F7" s="51"/>
      <c r="G7" s="9"/>
      <c r="H7" s="9">
        <v>4.524397</v>
      </c>
    </row>
    <row r="8" s="49" customFormat="1" ht="22.8" customHeight="1" spans="1:8">
      <c r="A8" s="52"/>
      <c r="B8" s="52"/>
      <c r="C8" s="53"/>
      <c r="D8" s="53"/>
      <c r="E8" s="54"/>
      <c r="F8" s="53"/>
      <c r="G8" s="53"/>
      <c r="H8" s="53"/>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9" sqref="$A9:$XFD12"/>
    </sheetView>
  </sheetViews>
  <sheetFormatPr defaultColWidth="10" defaultRowHeight="13.5" outlineLevelCol="7"/>
  <cols>
    <col min="1" max="1" width="11.4" customWidth="1"/>
    <col min="2" max="2" width="24.8" customWidth="1"/>
    <col min="3" max="3" width="16.1333333333333" customWidth="1"/>
    <col min="4" max="4" width="12.8666666666667" customWidth="1"/>
    <col min="5" max="5" width="12.7333333333333" customWidth="1"/>
    <col min="6" max="6" width="13.8666666666667" customWidth="1"/>
    <col min="7" max="7" width="14.1333333333333" customWidth="1"/>
    <col min="8" max="8" width="16.2666666666667" customWidth="1"/>
    <col min="9" max="9" width="9.73333333333333" customWidth="1"/>
  </cols>
  <sheetData>
    <row r="1" ht="16.35" customHeight="1" spans="1:8">
      <c r="A1" s="6"/>
      <c r="G1" s="34" t="s">
        <v>323</v>
      </c>
      <c r="H1" s="34"/>
    </row>
    <row r="2" ht="38.85" customHeight="1" spans="1:8">
      <c r="A2" s="36" t="s">
        <v>20</v>
      </c>
      <c r="B2" s="36"/>
      <c r="C2" s="36"/>
      <c r="D2" s="36"/>
      <c r="E2" s="36"/>
      <c r="F2" s="36"/>
      <c r="G2" s="36"/>
      <c r="H2" s="36"/>
    </row>
    <row r="3" ht="24.2" customHeight="1" spans="1:8">
      <c r="A3" s="27" t="s">
        <v>29</v>
      </c>
      <c r="B3" s="27"/>
      <c r="C3" s="27"/>
      <c r="D3" s="27"/>
      <c r="E3" s="27"/>
      <c r="F3" s="27"/>
      <c r="G3" s="27"/>
      <c r="H3" s="22" t="s">
        <v>30</v>
      </c>
    </row>
    <row r="4" ht="23.25" customHeight="1" spans="1:8">
      <c r="A4" s="37" t="s">
        <v>154</v>
      </c>
      <c r="B4" s="37" t="s">
        <v>155</v>
      </c>
      <c r="C4" s="37" t="s">
        <v>134</v>
      </c>
      <c r="D4" s="37" t="s">
        <v>324</v>
      </c>
      <c r="E4" s="37"/>
      <c r="F4" s="37"/>
      <c r="G4" s="37"/>
      <c r="H4" s="37" t="s">
        <v>157</v>
      </c>
    </row>
    <row r="5" ht="19.8" customHeight="1" spans="1:8">
      <c r="A5" s="37"/>
      <c r="B5" s="37"/>
      <c r="C5" s="37"/>
      <c r="D5" s="37" t="s">
        <v>136</v>
      </c>
      <c r="E5" s="37" t="s">
        <v>241</v>
      </c>
      <c r="F5" s="37"/>
      <c r="G5" s="37" t="s">
        <v>242</v>
      </c>
      <c r="H5" s="37"/>
    </row>
    <row r="6" ht="27.6" customHeight="1" spans="1:8">
      <c r="A6" s="37"/>
      <c r="B6" s="37"/>
      <c r="C6" s="37"/>
      <c r="D6" s="37"/>
      <c r="E6" s="37" t="s">
        <v>220</v>
      </c>
      <c r="F6" s="37" t="s">
        <v>212</v>
      </c>
      <c r="G6" s="37"/>
      <c r="H6" s="37"/>
    </row>
    <row r="7" ht="22.8" customHeight="1" spans="1:8">
      <c r="A7" s="32"/>
      <c r="B7" s="38" t="s">
        <v>134</v>
      </c>
      <c r="C7" s="39">
        <v>0</v>
      </c>
      <c r="D7" s="39"/>
      <c r="E7" s="39"/>
      <c r="F7" s="39"/>
      <c r="G7" s="39"/>
      <c r="H7" s="39"/>
    </row>
    <row r="8" ht="22.8" customHeight="1" spans="1:8">
      <c r="A8" s="40"/>
      <c r="B8" s="40"/>
      <c r="C8" s="39"/>
      <c r="D8" s="39"/>
      <c r="E8" s="39"/>
      <c r="F8" s="39"/>
      <c r="G8" s="39"/>
      <c r="H8" s="39"/>
    </row>
    <row r="9" s="35" customFormat="1" ht="22.8" customHeight="1" spans="1:8">
      <c r="A9" s="44"/>
      <c r="B9" s="44"/>
      <c r="C9" s="45"/>
      <c r="D9" s="45"/>
      <c r="E9" s="45"/>
      <c r="F9" s="45"/>
      <c r="G9" s="45"/>
      <c r="H9" s="45"/>
    </row>
    <row r="10" s="35" customFormat="1" ht="22.8" customHeight="1" spans="1:8">
      <c r="A10" s="44"/>
      <c r="B10" s="44"/>
      <c r="C10" s="45"/>
      <c r="D10" s="45"/>
      <c r="E10" s="45"/>
      <c r="F10" s="45"/>
      <c r="G10" s="45"/>
      <c r="H10" s="45"/>
    </row>
    <row r="11" s="35" customFormat="1" ht="22.8" customHeight="1" spans="1:8">
      <c r="A11" s="44"/>
      <c r="B11" s="44"/>
      <c r="C11" s="45"/>
      <c r="D11" s="45"/>
      <c r="E11" s="45"/>
      <c r="F11" s="45"/>
      <c r="G11" s="45"/>
      <c r="H11" s="45"/>
    </row>
    <row r="12" s="35" customFormat="1" ht="22.8" customHeight="1" spans="1:8">
      <c r="A12" s="41"/>
      <c r="B12" s="41"/>
      <c r="C12" s="42"/>
      <c r="D12" s="42"/>
      <c r="E12" s="46"/>
      <c r="F12" s="46"/>
      <c r="G12" s="46"/>
      <c r="H12" s="46"/>
    </row>
    <row r="13" ht="21" customHeight="1" spans="1:1">
      <c r="A13" t="s">
        <v>325</v>
      </c>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8" sqref="$A8:$XFD9"/>
    </sheetView>
  </sheetViews>
  <sheetFormatPr defaultColWidth="10" defaultRowHeight="13.5"/>
  <cols>
    <col min="1" max="1" width="4.46666666666667" customWidth="1"/>
    <col min="2" max="2" width="4.73333333333333" customWidth="1"/>
    <col min="3" max="3" width="5" customWidth="1"/>
    <col min="4" max="4" width="6.66666666666667" customWidth="1"/>
    <col min="5" max="5" width="16.4" customWidth="1"/>
    <col min="6" max="6" width="11.8" customWidth="1"/>
    <col min="7" max="20" width="7.2" customWidth="1"/>
    <col min="21" max="22" width="9.73333333333333" customWidth="1"/>
  </cols>
  <sheetData>
    <row r="1" ht="16.35" customHeight="1" spans="1:20">
      <c r="A1" s="6"/>
      <c r="S1" s="34" t="s">
        <v>326</v>
      </c>
      <c r="T1" s="34"/>
    </row>
    <row r="2" ht="47.45" customHeight="1" spans="1:17">
      <c r="A2" s="36" t="s">
        <v>21</v>
      </c>
      <c r="B2" s="36"/>
      <c r="C2" s="36"/>
      <c r="D2" s="36"/>
      <c r="E2" s="36"/>
      <c r="F2" s="36"/>
      <c r="G2" s="36"/>
      <c r="H2" s="36"/>
      <c r="I2" s="36"/>
      <c r="J2" s="36"/>
      <c r="K2" s="36"/>
      <c r="L2" s="36"/>
      <c r="M2" s="36"/>
      <c r="N2" s="36"/>
      <c r="O2" s="36"/>
      <c r="P2" s="36"/>
      <c r="Q2" s="36"/>
    </row>
    <row r="3" ht="24.2" customHeight="1" spans="1:20">
      <c r="A3" s="27" t="s">
        <v>29</v>
      </c>
      <c r="B3" s="27"/>
      <c r="C3" s="27"/>
      <c r="D3" s="27"/>
      <c r="E3" s="27"/>
      <c r="F3" s="27"/>
      <c r="G3" s="27"/>
      <c r="H3" s="27"/>
      <c r="I3" s="27"/>
      <c r="J3" s="27"/>
      <c r="K3" s="27"/>
      <c r="L3" s="27"/>
      <c r="M3" s="27"/>
      <c r="N3" s="27"/>
      <c r="O3" s="27"/>
      <c r="P3" s="27"/>
      <c r="Q3" s="27"/>
      <c r="R3" s="27"/>
      <c r="S3" s="22" t="s">
        <v>30</v>
      </c>
      <c r="T3" s="22"/>
    </row>
    <row r="4" ht="27.6" customHeight="1" spans="1:20">
      <c r="A4" s="37" t="s">
        <v>153</v>
      </c>
      <c r="B4" s="37"/>
      <c r="C4" s="37"/>
      <c r="D4" s="37" t="s">
        <v>201</v>
      </c>
      <c r="E4" s="37" t="s">
        <v>202</v>
      </c>
      <c r="F4" s="37" t="s">
        <v>203</v>
      </c>
      <c r="G4" s="37" t="s">
        <v>204</v>
      </c>
      <c r="H4" s="37" t="s">
        <v>205</v>
      </c>
      <c r="I4" s="37" t="s">
        <v>206</v>
      </c>
      <c r="J4" s="37" t="s">
        <v>207</v>
      </c>
      <c r="K4" s="37" t="s">
        <v>208</v>
      </c>
      <c r="L4" s="37" t="s">
        <v>209</v>
      </c>
      <c r="M4" s="37" t="s">
        <v>210</v>
      </c>
      <c r="N4" s="37" t="s">
        <v>211</v>
      </c>
      <c r="O4" s="37" t="s">
        <v>212</v>
      </c>
      <c r="P4" s="37" t="s">
        <v>213</v>
      </c>
      <c r="Q4" s="37" t="s">
        <v>214</v>
      </c>
      <c r="R4" s="37" t="s">
        <v>215</v>
      </c>
      <c r="S4" s="37" t="s">
        <v>216</v>
      </c>
      <c r="T4" s="37" t="s">
        <v>217</v>
      </c>
    </row>
    <row r="5" ht="19.8" customHeight="1" spans="1:20">
      <c r="A5" s="37" t="s">
        <v>161</v>
      </c>
      <c r="B5" s="37" t="s">
        <v>162</v>
      </c>
      <c r="C5" s="37" t="s">
        <v>163</v>
      </c>
      <c r="D5" s="37"/>
      <c r="E5" s="37"/>
      <c r="F5" s="37"/>
      <c r="G5" s="37"/>
      <c r="H5" s="37"/>
      <c r="I5" s="37"/>
      <c r="J5" s="37"/>
      <c r="K5" s="37"/>
      <c r="L5" s="37"/>
      <c r="M5" s="37"/>
      <c r="N5" s="37"/>
      <c r="O5" s="37"/>
      <c r="P5" s="37"/>
      <c r="Q5" s="37"/>
      <c r="R5" s="37"/>
      <c r="S5" s="37"/>
      <c r="T5" s="37"/>
    </row>
    <row r="6" ht="22.8" customHeight="1" spans="1:20">
      <c r="A6" s="32"/>
      <c r="B6" s="32"/>
      <c r="C6" s="32"/>
      <c r="D6" s="24">
        <v>703010</v>
      </c>
      <c r="E6" s="32" t="s">
        <v>134</v>
      </c>
      <c r="F6" s="39">
        <v>0</v>
      </c>
      <c r="G6" s="39"/>
      <c r="H6" s="39"/>
      <c r="I6" s="39"/>
      <c r="J6" s="39"/>
      <c r="K6" s="39"/>
      <c r="L6" s="39"/>
      <c r="M6" s="39"/>
      <c r="N6" s="39"/>
      <c r="O6" s="39"/>
      <c r="P6" s="39"/>
      <c r="Q6" s="39"/>
      <c r="R6" s="39"/>
      <c r="S6" s="39"/>
      <c r="T6" s="39"/>
    </row>
    <row r="7" ht="22.8" customHeight="1" spans="1:20">
      <c r="A7" s="32"/>
      <c r="B7" s="32"/>
      <c r="C7" s="32"/>
      <c r="D7" s="40"/>
      <c r="E7" s="40"/>
      <c r="F7" s="39"/>
      <c r="G7" s="39"/>
      <c r="H7" s="39"/>
      <c r="I7" s="39"/>
      <c r="J7" s="39"/>
      <c r="K7" s="39"/>
      <c r="L7" s="39"/>
      <c r="M7" s="39"/>
      <c r="N7" s="39"/>
      <c r="O7" s="39"/>
      <c r="P7" s="39"/>
      <c r="Q7" s="39"/>
      <c r="R7" s="39"/>
      <c r="S7" s="39"/>
      <c r="T7" s="39"/>
    </row>
    <row r="8" s="35" customFormat="1" ht="22.8" customHeight="1" spans="1:20">
      <c r="A8" s="47"/>
      <c r="B8" s="47"/>
      <c r="C8" s="47"/>
      <c r="D8" s="44"/>
      <c r="E8" s="44"/>
      <c r="F8" s="45"/>
      <c r="G8" s="45"/>
      <c r="H8" s="45"/>
      <c r="I8" s="45"/>
      <c r="J8" s="45"/>
      <c r="K8" s="45"/>
      <c r="L8" s="45"/>
      <c r="M8" s="45"/>
      <c r="N8" s="45"/>
      <c r="O8" s="45"/>
      <c r="P8" s="45"/>
      <c r="Q8" s="45"/>
      <c r="R8" s="45"/>
      <c r="S8" s="45"/>
      <c r="T8" s="45"/>
    </row>
    <row r="9" s="35" customFormat="1" ht="22.8" customHeight="1" spans="1:20">
      <c r="A9" s="48"/>
      <c r="B9" s="48"/>
      <c r="C9" s="48"/>
      <c r="D9" s="41"/>
      <c r="E9" s="43"/>
      <c r="F9" s="42"/>
      <c r="G9" s="42"/>
      <c r="H9" s="42"/>
      <c r="I9" s="42"/>
      <c r="J9" s="42"/>
      <c r="K9" s="42"/>
      <c r="L9" s="42"/>
      <c r="M9" s="42"/>
      <c r="N9" s="42"/>
      <c r="O9" s="42"/>
      <c r="P9" s="42"/>
      <c r="Q9" s="42"/>
      <c r="R9" s="42"/>
      <c r="S9" s="42"/>
      <c r="T9" s="42"/>
    </row>
    <row r="10" spans="1:1">
      <c r="A10" t="s">
        <v>325</v>
      </c>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8" sqref="$A8:$XFD9"/>
    </sheetView>
  </sheetViews>
  <sheetFormatPr defaultColWidth="10" defaultRowHeight="13.5"/>
  <cols>
    <col min="1" max="1" width="3.8" customWidth="1"/>
    <col min="2" max="3" width="3.93333333333333" customWidth="1"/>
    <col min="4" max="4" width="6.8" customWidth="1"/>
    <col min="5" max="5" width="15.8666666666667" customWidth="1"/>
    <col min="6" max="6" width="9.2" customWidth="1"/>
    <col min="7" max="20" width="7.2" customWidth="1"/>
    <col min="21" max="22" width="9.73333333333333" customWidth="1"/>
  </cols>
  <sheetData>
    <row r="1" ht="16.35" customHeight="1" spans="1:20">
      <c r="A1" s="6"/>
      <c r="S1" s="34" t="s">
        <v>327</v>
      </c>
      <c r="T1" s="34"/>
    </row>
    <row r="2" ht="47.45" customHeight="1" spans="1:20">
      <c r="A2" s="36" t="s">
        <v>22</v>
      </c>
      <c r="B2" s="36"/>
      <c r="C2" s="36"/>
      <c r="D2" s="36"/>
      <c r="E2" s="36"/>
      <c r="F2" s="36"/>
      <c r="G2" s="36"/>
      <c r="H2" s="36"/>
      <c r="I2" s="36"/>
      <c r="J2" s="36"/>
      <c r="K2" s="36"/>
      <c r="L2" s="36"/>
      <c r="M2" s="36"/>
      <c r="N2" s="36"/>
      <c r="O2" s="36"/>
      <c r="P2" s="36"/>
      <c r="Q2" s="36"/>
      <c r="R2" s="36"/>
      <c r="S2" s="36"/>
      <c r="T2" s="36"/>
    </row>
    <row r="3" ht="21.6" customHeight="1" spans="1:20">
      <c r="A3" s="27" t="s">
        <v>29</v>
      </c>
      <c r="B3" s="27"/>
      <c r="C3" s="27"/>
      <c r="D3" s="27"/>
      <c r="E3" s="27"/>
      <c r="F3" s="27"/>
      <c r="G3" s="27"/>
      <c r="H3" s="27"/>
      <c r="I3" s="27"/>
      <c r="J3" s="27"/>
      <c r="K3" s="27"/>
      <c r="L3" s="27"/>
      <c r="M3" s="27"/>
      <c r="N3" s="27"/>
      <c r="O3" s="27"/>
      <c r="P3" s="27"/>
      <c r="Q3" s="27"/>
      <c r="R3" s="27"/>
      <c r="S3" s="22" t="s">
        <v>30</v>
      </c>
      <c r="T3" s="22"/>
    </row>
    <row r="4" ht="29.35" customHeight="1" spans="1:20">
      <c r="A4" s="37" t="s">
        <v>153</v>
      </c>
      <c r="B4" s="37"/>
      <c r="C4" s="37"/>
      <c r="D4" s="37" t="s">
        <v>201</v>
      </c>
      <c r="E4" s="37" t="s">
        <v>202</v>
      </c>
      <c r="F4" s="37" t="s">
        <v>219</v>
      </c>
      <c r="G4" s="37" t="s">
        <v>156</v>
      </c>
      <c r="H4" s="37"/>
      <c r="I4" s="37"/>
      <c r="J4" s="37"/>
      <c r="K4" s="37" t="s">
        <v>157</v>
      </c>
      <c r="L4" s="37"/>
      <c r="M4" s="37"/>
      <c r="N4" s="37"/>
      <c r="O4" s="37"/>
      <c r="P4" s="37"/>
      <c r="Q4" s="37"/>
      <c r="R4" s="37"/>
      <c r="S4" s="37"/>
      <c r="T4" s="37"/>
    </row>
    <row r="5" ht="50" customHeight="1" spans="1:20">
      <c r="A5" s="37" t="s">
        <v>161</v>
      </c>
      <c r="B5" s="37" t="s">
        <v>162</v>
      </c>
      <c r="C5" s="37" t="s">
        <v>163</v>
      </c>
      <c r="D5" s="37"/>
      <c r="E5" s="37"/>
      <c r="F5" s="37"/>
      <c r="G5" s="37" t="s">
        <v>134</v>
      </c>
      <c r="H5" s="37" t="s">
        <v>220</v>
      </c>
      <c r="I5" s="37" t="s">
        <v>221</v>
      </c>
      <c r="J5" s="37" t="s">
        <v>212</v>
      </c>
      <c r="K5" s="37" t="s">
        <v>134</v>
      </c>
      <c r="L5" s="37" t="s">
        <v>223</v>
      </c>
      <c r="M5" s="37" t="s">
        <v>224</v>
      </c>
      <c r="N5" s="37" t="s">
        <v>214</v>
      </c>
      <c r="O5" s="37" t="s">
        <v>225</v>
      </c>
      <c r="P5" s="37" t="s">
        <v>226</v>
      </c>
      <c r="Q5" s="37" t="s">
        <v>227</v>
      </c>
      <c r="R5" s="37" t="s">
        <v>210</v>
      </c>
      <c r="S5" s="37" t="s">
        <v>213</v>
      </c>
      <c r="T5" s="37" t="s">
        <v>217</v>
      </c>
    </row>
    <row r="6" ht="22.8" customHeight="1" spans="1:20">
      <c r="A6" s="32"/>
      <c r="B6" s="32"/>
      <c r="C6" s="32"/>
      <c r="D6" s="24">
        <v>703010</v>
      </c>
      <c r="E6" s="32" t="s">
        <v>134</v>
      </c>
      <c r="F6" s="39">
        <v>0</v>
      </c>
      <c r="G6" s="39"/>
      <c r="H6" s="39"/>
      <c r="I6" s="39"/>
      <c r="J6" s="39"/>
      <c r="K6" s="39"/>
      <c r="L6" s="39"/>
      <c r="M6" s="39"/>
      <c r="N6" s="39"/>
      <c r="O6" s="39"/>
      <c r="P6" s="39"/>
      <c r="Q6" s="39"/>
      <c r="R6" s="39"/>
      <c r="S6" s="39"/>
      <c r="T6" s="39"/>
    </row>
    <row r="7" ht="22.8" customHeight="1" spans="1:20">
      <c r="A7" s="32"/>
      <c r="B7" s="32"/>
      <c r="C7" s="32"/>
      <c r="D7" s="40"/>
      <c r="E7" s="40"/>
      <c r="F7" s="39"/>
      <c r="G7" s="39"/>
      <c r="H7" s="39"/>
      <c r="I7" s="39"/>
      <c r="J7" s="39"/>
      <c r="K7" s="39"/>
      <c r="L7" s="39"/>
      <c r="M7" s="39"/>
      <c r="N7" s="39"/>
      <c r="O7" s="39"/>
      <c r="P7" s="39"/>
      <c r="Q7" s="39"/>
      <c r="R7" s="39"/>
      <c r="S7" s="39"/>
      <c r="T7" s="39"/>
    </row>
    <row r="8" s="35" customFormat="1" ht="22.8" customHeight="1" spans="1:20">
      <c r="A8" s="47"/>
      <c r="B8" s="47"/>
      <c r="C8" s="47"/>
      <c r="D8" s="44"/>
      <c r="E8" s="44"/>
      <c r="F8" s="45"/>
      <c r="G8" s="45"/>
      <c r="H8" s="45"/>
      <c r="I8" s="45"/>
      <c r="J8" s="45"/>
      <c r="K8" s="45"/>
      <c r="L8" s="45"/>
      <c r="M8" s="45"/>
      <c r="N8" s="45"/>
      <c r="O8" s="45"/>
      <c r="P8" s="45"/>
      <c r="Q8" s="45"/>
      <c r="R8" s="45"/>
      <c r="S8" s="45"/>
      <c r="T8" s="45"/>
    </row>
    <row r="9" s="35" customFormat="1" ht="22.8" customHeight="1" spans="1:20">
      <c r="A9" s="48"/>
      <c r="B9" s="48"/>
      <c r="C9" s="48"/>
      <c r="D9" s="41"/>
      <c r="E9" s="43"/>
      <c r="F9" s="46"/>
      <c r="G9" s="42"/>
      <c r="H9" s="42"/>
      <c r="I9" s="42"/>
      <c r="J9" s="42"/>
      <c r="K9" s="42"/>
      <c r="L9" s="42"/>
      <c r="M9" s="42"/>
      <c r="N9" s="42"/>
      <c r="O9" s="42"/>
      <c r="P9" s="42"/>
      <c r="Q9" s="42"/>
      <c r="R9" s="42"/>
      <c r="S9" s="42"/>
      <c r="T9" s="42"/>
    </row>
    <row r="10" spans="1:1">
      <c r="A10" t="s">
        <v>325</v>
      </c>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selection activeCell="A1" sqref="A1"/>
    </sheetView>
  </sheetViews>
  <sheetFormatPr defaultColWidth="10" defaultRowHeight="13.5" outlineLevelCol="2"/>
  <cols>
    <col min="1" max="1" width="6.4" customWidth="1"/>
    <col min="2" max="2" width="9.93333333333333" customWidth="1"/>
    <col min="3" max="3" width="52.4" customWidth="1"/>
    <col min="4" max="4" width="9.73333333333333" customWidth="1"/>
  </cols>
  <sheetData>
    <row r="1" ht="32.75" customHeight="1" spans="1:3">
      <c r="A1" s="6"/>
      <c r="B1" s="26" t="s">
        <v>4</v>
      </c>
      <c r="C1" s="26"/>
    </row>
    <row r="2" ht="25.05" customHeight="1" spans="2:3">
      <c r="B2" s="26"/>
      <c r="C2" s="26"/>
    </row>
    <row r="3" ht="31.05" customHeight="1" spans="2:3">
      <c r="B3" s="206" t="s">
        <v>5</v>
      </c>
      <c r="C3" s="206"/>
    </row>
    <row r="4" ht="32.55" customHeight="1" spans="2:3">
      <c r="B4" s="207">
        <v>1</v>
      </c>
      <c r="C4" s="208" t="s">
        <v>6</v>
      </c>
    </row>
    <row r="5" ht="32.55" customHeight="1" spans="2:3">
      <c r="B5" s="207">
        <v>2</v>
      </c>
      <c r="C5" s="209" t="s">
        <v>7</v>
      </c>
    </row>
    <row r="6" ht="32.55" customHeight="1" spans="2:3">
      <c r="B6" s="207">
        <v>3</v>
      </c>
      <c r="C6" s="208" t="s">
        <v>8</v>
      </c>
    </row>
    <row r="7" ht="32.55" customHeight="1" spans="2:3">
      <c r="B7" s="207">
        <v>4</v>
      </c>
      <c r="C7" s="208" t="s">
        <v>9</v>
      </c>
    </row>
    <row r="8" ht="32.55" customHeight="1" spans="2:3">
      <c r="B8" s="207">
        <v>5</v>
      </c>
      <c r="C8" s="208" t="s">
        <v>10</v>
      </c>
    </row>
    <row r="9" ht="32.55" customHeight="1" spans="2:3">
      <c r="B9" s="207">
        <v>6</v>
      </c>
      <c r="C9" s="208" t="s">
        <v>11</v>
      </c>
    </row>
    <row r="10" ht="32.55" customHeight="1" spans="2:3">
      <c r="B10" s="207">
        <v>7</v>
      </c>
      <c r="C10" s="208" t="s">
        <v>12</v>
      </c>
    </row>
    <row r="11" ht="32.55" customHeight="1" spans="2:3">
      <c r="B11" s="207">
        <v>8</v>
      </c>
      <c r="C11" s="208" t="s">
        <v>13</v>
      </c>
    </row>
    <row r="12" ht="32.55" customHeight="1" spans="2:3">
      <c r="B12" s="207">
        <v>9</v>
      </c>
      <c r="C12" s="208" t="s">
        <v>14</v>
      </c>
    </row>
    <row r="13" ht="32.55" customHeight="1" spans="2:3">
      <c r="B13" s="207">
        <v>10</v>
      </c>
      <c r="C13" s="208" t="s">
        <v>15</v>
      </c>
    </row>
    <row r="14" ht="32.55" customHeight="1" spans="2:3">
      <c r="B14" s="207">
        <v>11</v>
      </c>
      <c r="C14" s="208" t="s">
        <v>16</v>
      </c>
    </row>
    <row r="15" ht="32.55" customHeight="1" spans="2:3">
      <c r="B15" s="207">
        <v>12</v>
      </c>
      <c r="C15" s="208" t="s">
        <v>17</v>
      </c>
    </row>
    <row r="16" ht="32.55" customHeight="1" spans="2:3">
      <c r="B16" s="207">
        <v>13</v>
      </c>
      <c r="C16" s="208" t="s">
        <v>18</v>
      </c>
    </row>
    <row r="17" ht="32.55" customHeight="1" spans="2:3">
      <c r="B17" s="207">
        <v>14</v>
      </c>
      <c r="C17" s="208" t="s">
        <v>19</v>
      </c>
    </row>
    <row r="18" ht="32.55" customHeight="1" spans="2:3">
      <c r="B18" s="207">
        <v>15</v>
      </c>
      <c r="C18" s="208" t="s">
        <v>20</v>
      </c>
    </row>
    <row r="19" ht="32.55" customHeight="1" spans="2:3">
      <c r="B19" s="207">
        <v>16</v>
      </c>
      <c r="C19" s="208" t="s">
        <v>21</v>
      </c>
    </row>
    <row r="20" ht="32.55" customHeight="1" spans="2:3">
      <c r="B20" s="207">
        <v>17</v>
      </c>
      <c r="C20" s="208" t="s">
        <v>22</v>
      </c>
    </row>
    <row r="21" ht="32.55" customHeight="1" spans="2:3">
      <c r="B21" s="207">
        <v>18</v>
      </c>
      <c r="C21" s="208" t="s">
        <v>23</v>
      </c>
    </row>
    <row r="22" ht="32.55" customHeight="1" spans="2:3">
      <c r="B22" s="207">
        <v>19</v>
      </c>
      <c r="C22" s="208" t="s">
        <v>24</v>
      </c>
    </row>
    <row r="23" ht="32.55" customHeight="1" spans="2:3">
      <c r="B23" s="207">
        <v>20</v>
      </c>
      <c r="C23" s="208" t="s">
        <v>25</v>
      </c>
    </row>
    <row r="24" ht="32.55" customHeight="1" spans="2:3">
      <c r="B24" s="207">
        <v>21</v>
      </c>
      <c r="C24" s="208" t="s">
        <v>26</v>
      </c>
    </row>
    <row r="25" ht="32.55" customHeight="1" spans="2:3">
      <c r="B25" s="207">
        <v>22</v>
      </c>
      <c r="C25" s="208" t="s">
        <v>27</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9" sqref="$A9:$XFD12"/>
    </sheetView>
  </sheetViews>
  <sheetFormatPr defaultColWidth="10" defaultRowHeight="13.5" outlineLevelCol="7"/>
  <cols>
    <col min="1" max="1" width="11.1333333333333" customWidth="1"/>
    <col min="2" max="2" width="25.4" customWidth="1"/>
    <col min="3" max="3" width="15.3333333333333" customWidth="1"/>
    <col min="4" max="4" width="12.7333333333333" customWidth="1"/>
    <col min="5" max="5" width="16.4" customWidth="1"/>
    <col min="6" max="6" width="14.1333333333333" customWidth="1"/>
    <col min="7" max="7" width="15.3333333333333" customWidth="1"/>
    <col min="8" max="8" width="17.6666666666667" customWidth="1"/>
    <col min="9" max="9" width="9.73333333333333" customWidth="1"/>
  </cols>
  <sheetData>
    <row r="1" ht="16.35" customHeight="1" spans="1:8">
      <c r="A1" s="6"/>
      <c r="H1" s="34" t="s">
        <v>328</v>
      </c>
    </row>
    <row r="2" ht="38.85" customHeight="1" spans="1:8">
      <c r="A2" s="36" t="s">
        <v>329</v>
      </c>
      <c r="B2" s="36"/>
      <c r="C2" s="36"/>
      <c r="D2" s="36"/>
      <c r="E2" s="36"/>
      <c r="F2" s="36"/>
      <c r="G2" s="36"/>
      <c r="H2" s="36"/>
    </row>
    <row r="3" ht="24.2" customHeight="1" spans="1:8">
      <c r="A3" s="27" t="s">
        <v>29</v>
      </c>
      <c r="B3" s="27"/>
      <c r="C3" s="27"/>
      <c r="D3" s="27"/>
      <c r="E3" s="27"/>
      <c r="F3" s="27"/>
      <c r="G3" s="27"/>
      <c r="H3" s="22" t="s">
        <v>30</v>
      </c>
    </row>
    <row r="4" ht="19.8" customHeight="1" spans="1:8">
      <c r="A4" s="37" t="s">
        <v>154</v>
      </c>
      <c r="B4" s="37" t="s">
        <v>155</v>
      </c>
      <c r="C4" s="37" t="s">
        <v>134</v>
      </c>
      <c r="D4" s="37" t="s">
        <v>330</v>
      </c>
      <c r="E4" s="37"/>
      <c r="F4" s="37"/>
      <c r="G4" s="37"/>
      <c r="H4" s="37" t="s">
        <v>157</v>
      </c>
    </row>
    <row r="5" ht="23.25" customHeight="1" spans="1:8">
      <c r="A5" s="37"/>
      <c r="B5" s="37"/>
      <c r="C5" s="37"/>
      <c r="D5" s="37" t="s">
        <v>136</v>
      </c>
      <c r="E5" s="37" t="s">
        <v>241</v>
      </c>
      <c r="F5" s="37"/>
      <c r="G5" s="37" t="s">
        <v>242</v>
      </c>
      <c r="H5" s="37"/>
    </row>
    <row r="6" ht="23.25" customHeight="1" spans="1:8">
      <c r="A6" s="37"/>
      <c r="B6" s="37"/>
      <c r="C6" s="37"/>
      <c r="D6" s="37"/>
      <c r="E6" s="37" t="s">
        <v>220</v>
      </c>
      <c r="F6" s="37" t="s">
        <v>212</v>
      </c>
      <c r="G6" s="37"/>
      <c r="H6" s="37"/>
    </row>
    <row r="7" ht="22.8" customHeight="1" spans="1:8">
      <c r="A7" s="32"/>
      <c r="B7" s="38" t="s">
        <v>134</v>
      </c>
      <c r="C7" s="39">
        <v>0</v>
      </c>
      <c r="D7" s="39"/>
      <c r="E7" s="39"/>
      <c r="F7" s="39"/>
      <c r="G7" s="39"/>
      <c r="H7" s="39"/>
    </row>
    <row r="8" ht="22.8" customHeight="1" spans="1:8">
      <c r="A8" s="40"/>
      <c r="B8" s="40"/>
      <c r="C8" s="39"/>
      <c r="D8" s="39"/>
      <c r="E8" s="39"/>
      <c r="F8" s="39"/>
      <c r="G8" s="39"/>
      <c r="H8" s="39"/>
    </row>
    <row r="9" s="35" customFormat="1" ht="22.8" customHeight="1" spans="1:8">
      <c r="A9" s="44"/>
      <c r="B9" s="44"/>
      <c r="C9" s="45"/>
      <c r="D9" s="45"/>
      <c r="E9" s="45"/>
      <c r="F9" s="45"/>
      <c r="G9" s="45"/>
      <c r="H9" s="45"/>
    </row>
    <row r="10" s="35" customFormat="1" ht="22.8" customHeight="1" spans="1:8">
      <c r="A10" s="44"/>
      <c r="B10" s="44"/>
      <c r="C10" s="45"/>
      <c r="D10" s="45"/>
      <c r="E10" s="45"/>
      <c r="F10" s="45"/>
      <c r="G10" s="45"/>
      <c r="H10" s="45"/>
    </row>
    <row r="11" s="35" customFormat="1" ht="22.8" customHeight="1" spans="1:8">
      <c r="A11" s="44"/>
      <c r="B11" s="44"/>
      <c r="C11" s="45"/>
      <c r="D11" s="45"/>
      <c r="E11" s="45"/>
      <c r="F11" s="45"/>
      <c r="G11" s="45"/>
      <c r="H11" s="45"/>
    </row>
    <row r="12" s="35" customFormat="1" ht="22.8" customHeight="1" spans="1:8">
      <c r="A12" s="41"/>
      <c r="B12" s="41"/>
      <c r="C12" s="42"/>
      <c r="D12" s="42"/>
      <c r="E12" s="46"/>
      <c r="F12" s="46"/>
      <c r="G12" s="46"/>
      <c r="H12" s="46"/>
    </row>
    <row r="13" spans="1:1">
      <c r="A13" t="s">
        <v>331</v>
      </c>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9" sqref="$A9:$XFD12"/>
    </sheetView>
  </sheetViews>
  <sheetFormatPr defaultColWidth="10" defaultRowHeight="13.5" outlineLevelCol="7"/>
  <cols>
    <col min="1" max="1" width="10.7333333333333" customWidth="1"/>
    <col min="2" max="2" width="22.8" customWidth="1"/>
    <col min="3" max="3" width="19.2666666666667" customWidth="1"/>
    <col min="4" max="4" width="16.6666666666667" customWidth="1"/>
    <col min="5" max="6" width="16.4" customWidth="1"/>
    <col min="7" max="8" width="17.6666666666667" customWidth="1"/>
    <col min="9" max="9" width="9.73333333333333" customWidth="1"/>
  </cols>
  <sheetData>
    <row r="1" ht="16.35" customHeight="1" spans="1:8">
      <c r="A1" s="6"/>
      <c r="H1" s="34" t="s">
        <v>332</v>
      </c>
    </row>
    <row r="2" ht="38.85" customHeight="1" spans="1:8">
      <c r="A2" s="36" t="s">
        <v>24</v>
      </c>
      <c r="B2" s="36"/>
      <c r="C2" s="36"/>
      <c r="D2" s="36"/>
      <c r="E2" s="36"/>
      <c r="F2" s="36"/>
      <c r="G2" s="36"/>
      <c r="H2" s="36"/>
    </row>
    <row r="3" ht="24.2" customHeight="1" spans="1:8">
      <c r="A3" s="27" t="s">
        <v>29</v>
      </c>
      <c r="B3" s="27"/>
      <c r="C3" s="27"/>
      <c r="D3" s="27"/>
      <c r="E3" s="27"/>
      <c r="F3" s="27"/>
      <c r="G3" s="27"/>
      <c r="H3" s="22" t="s">
        <v>30</v>
      </c>
    </row>
    <row r="4" ht="20.75" customHeight="1" spans="1:8">
      <c r="A4" s="37" t="s">
        <v>154</v>
      </c>
      <c r="B4" s="37" t="s">
        <v>155</v>
      </c>
      <c r="C4" s="37" t="s">
        <v>134</v>
      </c>
      <c r="D4" s="37" t="s">
        <v>333</v>
      </c>
      <c r="E4" s="37"/>
      <c r="F4" s="37"/>
      <c r="G4" s="37"/>
      <c r="H4" s="37" t="s">
        <v>157</v>
      </c>
    </row>
    <row r="5" ht="18.95" customHeight="1" spans="1:8">
      <c r="A5" s="37"/>
      <c r="B5" s="37"/>
      <c r="C5" s="37"/>
      <c r="D5" s="37" t="s">
        <v>136</v>
      </c>
      <c r="E5" s="37" t="s">
        <v>241</v>
      </c>
      <c r="F5" s="37"/>
      <c r="G5" s="37" t="s">
        <v>242</v>
      </c>
      <c r="H5" s="37"/>
    </row>
    <row r="6" ht="24.2" customHeight="1" spans="1:8">
      <c r="A6" s="37"/>
      <c r="B6" s="37"/>
      <c r="C6" s="37"/>
      <c r="D6" s="37"/>
      <c r="E6" s="37" t="s">
        <v>220</v>
      </c>
      <c r="F6" s="37" t="s">
        <v>212</v>
      </c>
      <c r="G6" s="37"/>
      <c r="H6" s="37"/>
    </row>
    <row r="7" ht="22.8" customHeight="1" spans="1:8">
      <c r="A7" s="32"/>
      <c r="B7" s="38" t="s">
        <v>134</v>
      </c>
      <c r="C7" s="39">
        <v>0</v>
      </c>
      <c r="D7" s="39"/>
      <c r="E7" s="39"/>
      <c r="F7" s="39"/>
      <c r="G7" s="39"/>
      <c r="H7" s="39"/>
    </row>
    <row r="8" ht="22.8" customHeight="1" spans="1:8">
      <c r="A8" s="40"/>
      <c r="B8" s="40"/>
      <c r="C8" s="39"/>
      <c r="D8" s="39"/>
      <c r="E8" s="39"/>
      <c r="F8" s="39"/>
      <c r="G8" s="39"/>
      <c r="H8" s="39"/>
    </row>
    <row r="9" s="35" customFormat="1" ht="22.8" customHeight="1" spans="1:8">
      <c r="A9" s="44"/>
      <c r="B9" s="44"/>
      <c r="C9" s="45"/>
      <c r="D9" s="45"/>
      <c r="E9" s="45"/>
      <c r="F9" s="45"/>
      <c r="G9" s="45"/>
      <c r="H9" s="45"/>
    </row>
    <row r="10" s="35" customFormat="1" ht="22.8" customHeight="1" spans="1:8">
      <c r="A10" s="44"/>
      <c r="B10" s="44"/>
      <c r="C10" s="45"/>
      <c r="D10" s="45"/>
      <c r="E10" s="45"/>
      <c r="F10" s="45"/>
      <c r="G10" s="45"/>
      <c r="H10" s="45"/>
    </row>
    <row r="11" s="35" customFormat="1" ht="22.8" customHeight="1" spans="1:8">
      <c r="A11" s="44"/>
      <c r="B11" s="44"/>
      <c r="C11" s="45"/>
      <c r="D11" s="45"/>
      <c r="E11" s="45"/>
      <c r="F11" s="45"/>
      <c r="G11" s="45"/>
      <c r="H11" s="45"/>
    </row>
    <row r="12" s="35" customFormat="1" ht="22.8" customHeight="1" spans="1:8">
      <c r="A12" s="41"/>
      <c r="B12" s="41"/>
      <c r="C12" s="42"/>
      <c r="D12" s="42"/>
      <c r="E12" s="46"/>
      <c r="F12" s="46"/>
      <c r="G12" s="46"/>
      <c r="H12" s="46"/>
    </row>
    <row r="13" spans="1:1">
      <c r="A13" t="s">
        <v>334</v>
      </c>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A9" sqref="$A9:$XFD9"/>
    </sheetView>
  </sheetViews>
  <sheetFormatPr defaultColWidth="10" defaultRowHeight="13.5"/>
  <cols>
    <col min="1" max="1" width="10.0666666666667" customWidth="1"/>
    <col min="2" max="2" width="21.7333333333333" customWidth="1"/>
    <col min="3" max="3" width="13.2666666666667" customWidth="1"/>
    <col min="4" max="14" width="7.66666666666667" customWidth="1"/>
    <col min="15" max="18" width="9.73333333333333" customWidth="1"/>
  </cols>
  <sheetData>
    <row r="1" ht="16.35" customHeight="1" spans="1:14">
      <c r="A1" s="6"/>
      <c r="M1" s="34" t="s">
        <v>335</v>
      </c>
      <c r="N1" s="34"/>
    </row>
    <row r="2" ht="45.7" customHeight="1" spans="1:14">
      <c r="A2" s="36" t="s">
        <v>25</v>
      </c>
      <c r="B2" s="36"/>
      <c r="C2" s="36"/>
      <c r="D2" s="36"/>
      <c r="E2" s="36"/>
      <c r="F2" s="36"/>
      <c r="G2" s="36"/>
      <c r="H2" s="36"/>
      <c r="I2" s="36"/>
      <c r="J2" s="36"/>
      <c r="K2" s="36"/>
      <c r="L2" s="36"/>
      <c r="M2" s="36"/>
      <c r="N2" s="36"/>
    </row>
    <row r="3" ht="18.1" customHeight="1" spans="1:14">
      <c r="A3" s="27" t="s">
        <v>29</v>
      </c>
      <c r="B3" s="27"/>
      <c r="C3" s="27"/>
      <c r="D3" s="27"/>
      <c r="E3" s="27"/>
      <c r="F3" s="27"/>
      <c r="G3" s="27"/>
      <c r="H3" s="27"/>
      <c r="I3" s="27"/>
      <c r="J3" s="27"/>
      <c r="K3" s="27"/>
      <c r="L3" s="27"/>
      <c r="M3" s="22" t="s">
        <v>30</v>
      </c>
      <c r="N3" s="22"/>
    </row>
    <row r="4" ht="26.1" customHeight="1" spans="1:14">
      <c r="A4" s="37" t="s">
        <v>201</v>
      </c>
      <c r="B4" s="37" t="s">
        <v>336</v>
      </c>
      <c r="C4" s="37" t="s">
        <v>337</v>
      </c>
      <c r="D4" s="37"/>
      <c r="E4" s="37"/>
      <c r="F4" s="37"/>
      <c r="G4" s="37"/>
      <c r="H4" s="37"/>
      <c r="I4" s="37"/>
      <c r="J4" s="37"/>
      <c r="K4" s="37"/>
      <c r="L4" s="37"/>
      <c r="M4" s="37" t="s">
        <v>338</v>
      </c>
      <c r="N4" s="37"/>
    </row>
    <row r="5" ht="31.9" customHeight="1" spans="1:14">
      <c r="A5" s="37"/>
      <c r="B5" s="37"/>
      <c r="C5" s="37" t="s">
        <v>339</v>
      </c>
      <c r="D5" s="37" t="s">
        <v>137</v>
      </c>
      <c r="E5" s="37"/>
      <c r="F5" s="37"/>
      <c r="G5" s="37"/>
      <c r="H5" s="37"/>
      <c r="I5" s="37"/>
      <c r="J5" s="37" t="s">
        <v>340</v>
      </c>
      <c r="K5" s="37" t="s">
        <v>139</v>
      </c>
      <c r="L5" s="37" t="s">
        <v>140</v>
      </c>
      <c r="M5" s="37" t="s">
        <v>341</v>
      </c>
      <c r="N5" s="37" t="s">
        <v>342</v>
      </c>
    </row>
    <row r="6" ht="44.85" customHeight="1" spans="1:14">
      <c r="A6" s="37"/>
      <c r="B6" s="37"/>
      <c r="C6" s="37"/>
      <c r="D6" s="37" t="s">
        <v>343</v>
      </c>
      <c r="E6" s="37" t="s">
        <v>344</v>
      </c>
      <c r="F6" s="37" t="s">
        <v>345</v>
      </c>
      <c r="G6" s="37" t="s">
        <v>346</v>
      </c>
      <c r="H6" s="37" t="s">
        <v>347</v>
      </c>
      <c r="I6" s="37" t="s">
        <v>348</v>
      </c>
      <c r="J6" s="37"/>
      <c r="K6" s="37"/>
      <c r="L6" s="37"/>
      <c r="M6" s="37"/>
      <c r="N6" s="37"/>
    </row>
    <row r="7" ht="22.8" customHeight="1" spans="1:14">
      <c r="A7" s="24">
        <v>703010</v>
      </c>
      <c r="B7" s="38" t="s">
        <v>134</v>
      </c>
      <c r="C7" s="39">
        <v>0</v>
      </c>
      <c r="D7" s="39"/>
      <c r="E7" s="39"/>
      <c r="F7" s="39"/>
      <c r="G7" s="39"/>
      <c r="H7" s="39"/>
      <c r="I7" s="39"/>
      <c r="J7" s="39"/>
      <c r="K7" s="39"/>
      <c r="L7" s="39"/>
      <c r="M7" s="39"/>
      <c r="N7" s="32"/>
    </row>
    <row r="8" ht="22.8" customHeight="1" spans="1:14">
      <c r="A8" s="40"/>
      <c r="B8" s="40"/>
      <c r="C8" s="39"/>
      <c r="D8" s="39"/>
      <c r="E8" s="39"/>
      <c r="F8" s="39"/>
      <c r="G8" s="39"/>
      <c r="H8" s="39"/>
      <c r="I8" s="39"/>
      <c r="J8" s="39"/>
      <c r="K8" s="39"/>
      <c r="L8" s="39"/>
      <c r="M8" s="39"/>
      <c r="N8" s="32"/>
    </row>
    <row r="9" s="35" customFormat="1" ht="22.8" customHeight="1" spans="1:14">
      <c r="A9" s="41"/>
      <c r="B9" s="41"/>
      <c r="C9" s="42"/>
      <c r="D9" s="42"/>
      <c r="E9" s="42"/>
      <c r="F9" s="42"/>
      <c r="G9" s="42"/>
      <c r="H9" s="42"/>
      <c r="I9" s="42"/>
      <c r="J9" s="42"/>
      <c r="K9" s="42"/>
      <c r="L9" s="42"/>
      <c r="M9" s="42"/>
      <c r="N9" s="43"/>
    </row>
    <row r="10" spans="1:1">
      <c r="A10" t="s">
        <v>349</v>
      </c>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pane ySplit="5" topLeftCell="A6" activePane="bottomLeft" state="frozen"/>
      <selection/>
      <selection pane="bottomLeft" activeCell="A9" sqref="A9"/>
    </sheetView>
  </sheetViews>
  <sheetFormatPr defaultColWidth="10" defaultRowHeight="13.5" outlineLevelRow="7"/>
  <cols>
    <col min="1" max="1" width="6.8" customWidth="1"/>
    <col min="2" max="2" width="15.0666666666667" customWidth="1"/>
    <col min="3" max="3" width="8.53333333333333" customWidth="1"/>
    <col min="4" max="4" width="12.2" customWidth="1"/>
    <col min="5" max="5" width="8.4" customWidth="1"/>
    <col min="6" max="6" width="8.53333333333333" customWidth="1"/>
    <col min="7" max="7" width="11.9333333333333" customWidth="1"/>
    <col min="8" max="8" width="21.6" customWidth="1"/>
    <col min="9" max="9" width="11.1333333333333" customWidth="1"/>
    <col min="10" max="10" width="11.5333333333333" customWidth="1"/>
    <col min="11" max="11" width="9.2" customWidth="1"/>
    <col min="12" max="12" width="9.73333333333333" customWidth="1"/>
    <col min="13" max="13" width="15.2" customWidth="1"/>
    <col min="14" max="18" width="9.73333333333333" customWidth="1"/>
  </cols>
  <sheetData>
    <row r="1" ht="16.35" customHeight="1" spans="1:13">
      <c r="A1" s="6"/>
      <c r="B1" s="6"/>
      <c r="C1" s="6"/>
      <c r="D1" s="6"/>
      <c r="E1" s="6"/>
      <c r="F1" s="6"/>
      <c r="G1" s="6"/>
      <c r="H1" s="6"/>
      <c r="I1" s="6"/>
      <c r="J1" s="6"/>
      <c r="K1" s="6"/>
      <c r="L1" s="6"/>
      <c r="M1" s="34" t="s">
        <v>350</v>
      </c>
    </row>
    <row r="2" ht="38" customHeight="1" spans="1:13">
      <c r="A2" s="6"/>
      <c r="B2" s="6"/>
      <c r="C2" s="26" t="s">
        <v>351</v>
      </c>
      <c r="D2" s="26"/>
      <c r="E2" s="26"/>
      <c r="F2" s="26"/>
      <c r="G2" s="26"/>
      <c r="H2" s="26"/>
      <c r="I2" s="26"/>
      <c r="J2" s="26"/>
      <c r="K2" s="26"/>
      <c r="L2" s="26"/>
      <c r="M2" s="26"/>
    </row>
    <row r="3" ht="21.6" customHeight="1" spans="1:13">
      <c r="A3" s="27" t="s">
        <v>29</v>
      </c>
      <c r="B3" s="27"/>
      <c r="C3" s="27"/>
      <c r="D3" s="27"/>
      <c r="E3" s="27"/>
      <c r="F3" s="27"/>
      <c r="G3" s="27"/>
      <c r="H3" s="27"/>
      <c r="I3" s="27"/>
      <c r="J3" s="27"/>
      <c r="K3" s="27"/>
      <c r="L3" s="22" t="s">
        <v>30</v>
      </c>
      <c r="M3" s="22"/>
    </row>
    <row r="4" s="1" customFormat="1" ht="33.6" customHeight="1" spans="1:13">
      <c r="A4" s="7" t="s">
        <v>201</v>
      </c>
      <c r="B4" s="7" t="s">
        <v>352</v>
      </c>
      <c r="C4" s="7" t="s">
        <v>353</v>
      </c>
      <c r="D4" s="7" t="s">
        <v>354</v>
      </c>
      <c r="E4" s="7" t="s">
        <v>355</v>
      </c>
      <c r="F4" s="7"/>
      <c r="G4" s="7"/>
      <c r="H4" s="7"/>
      <c r="I4" s="7"/>
      <c r="J4" s="7"/>
      <c r="K4" s="7"/>
      <c r="L4" s="7"/>
      <c r="M4" s="7"/>
    </row>
    <row r="5" s="1" customFormat="1" ht="36.2" customHeight="1" spans="1:13">
      <c r="A5" s="7"/>
      <c r="B5" s="7"/>
      <c r="C5" s="7"/>
      <c r="D5" s="7"/>
      <c r="E5" s="7" t="s">
        <v>356</v>
      </c>
      <c r="F5" s="7" t="s">
        <v>357</v>
      </c>
      <c r="G5" s="7" t="s">
        <v>358</v>
      </c>
      <c r="H5" s="7" t="s">
        <v>359</v>
      </c>
      <c r="I5" s="7" t="s">
        <v>360</v>
      </c>
      <c r="J5" s="7" t="s">
        <v>361</v>
      </c>
      <c r="K5" s="7" t="s">
        <v>362</v>
      </c>
      <c r="L5" s="7" t="s">
        <v>363</v>
      </c>
      <c r="M5" s="7" t="s">
        <v>364</v>
      </c>
    </row>
    <row r="6" s="1" customFormat="1" ht="28.45" customHeight="1" spans="1:13">
      <c r="A6" s="24"/>
      <c r="B6" s="28" t="s">
        <v>365</v>
      </c>
      <c r="C6" s="9"/>
      <c r="D6" s="9"/>
      <c r="E6" s="8"/>
      <c r="F6" s="8"/>
      <c r="G6" s="8"/>
      <c r="H6" s="8"/>
      <c r="I6" s="8"/>
      <c r="J6" s="8"/>
      <c r="K6" s="8"/>
      <c r="L6" s="8"/>
      <c r="M6" s="8"/>
    </row>
    <row r="7" ht="43.15" customHeight="1" spans="1:13">
      <c r="A7" s="13"/>
      <c r="B7" s="29"/>
      <c r="C7" s="30"/>
      <c r="D7" s="31"/>
      <c r="E7" s="32"/>
      <c r="F7" s="31"/>
      <c r="G7" s="31"/>
      <c r="H7" s="31"/>
      <c r="I7" s="31"/>
      <c r="J7" s="31"/>
      <c r="K7" s="31"/>
      <c r="L7" s="31"/>
      <c r="M7" s="31"/>
    </row>
    <row r="8" spans="1:1">
      <c r="A8" s="33" t="s">
        <v>366</v>
      </c>
    </row>
  </sheetData>
  <mergeCells count="8">
    <mergeCell ref="C2:M2"/>
    <mergeCell ref="A3:K3"/>
    <mergeCell ref="L3:M3"/>
    <mergeCell ref="E4:M4"/>
    <mergeCell ref="A4:A5"/>
    <mergeCell ref="B4:B5"/>
    <mergeCell ref="C4:C5"/>
    <mergeCell ref="D4:D5"/>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6"/>
  <sheetViews>
    <sheetView tabSelected="1" workbookViewId="0">
      <pane ySplit="7" topLeftCell="A8" activePane="bottomLeft" state="frozen"/>
      <selection/>
      <selection pane="bottomLeft" activeCell="J8" sqref="J8:J24"/>
    </sheetView>
  </sheetViews>
  <sheetFormatPr defaultColWidth="10" defaultRowHeight="13.5"/>
  <cols>
    <col min="1" max="1" width="6.4" customWidth="1"/>
    <col min="2" max="2" width="16.6666666666667" customWidth="1"/>
    <col min="3" max="3" width="9.06666666666667" customWidth="1"/>
    <col min="4" max="4" width="6.26666666666667" customWidth="1"/>
    <col min="5" max="5" width="5.93333333333333" customWidth="1"/>
    <col min="6" max="6" width="6.26666666666667" customWidth="1"/>
    <col min="7" max="7" width="6.53333333333333" customWidth="1"/>
    <col min="8" max="8" width="7.66666666666667" customWidth="1"/>
    <col min="9" max="9" width="6.53333333333333" customWidth="1"/>
    <col min="10" max="10" width="62.7333333333333" customWidth="1"/>
    <col min="11" max="11" width="6.53333333333333" customWidth="1"/>
    <col min="12" max="12" width="12.2" customWidth="1"/>
    <col min="13" max="13" width="25.4" customWidth="1"/>
    <col min="14" max="14" width="8.13333333333333" customWidth="1"/>
    <col min="15" max="15" width="7.86666666666667" customWidth="1"/>
    <col min="16" max="16" width="6.26666666666667" customWidth="1"/>
    <col min="17" max="17" width="18.8666666666667" customWidth="1"/>
    <col min="18" max="18" width="25.9333333333333" style="2" customWidth="1"/>
    <col min="19" max="19" width="11.4" customWidth="1"/>
    <col min="20" max="20" width="9.73333333333333" customWidth="1"/>
  </cols>
  <sheetData>
    <row r="1" ht="16.35" customHeight="1" spans="19:19">
      <c r="S1" s="6" t="s">
        <v>367</v>
      </c>
    </row>
    <row r="2" ht="42.3" customHeight="1" spans="1:19">
      <c r="A2" s="3" t="s">
        <v>368</v>
      </c>
      <c r="B2" s="3"/>
      <c r="C2" s="3"/>
      <c r="D2" s="3"/>
      <c r="E2" s="3"/>
      <c r="F2" s="3"/>
      <c r="G2" s="3"/>
      <c r="H2" s="3"/>
      <c r="I2" s="3"/>
      <c r="J2" s="3"/>
      <c r="K2" s="3"/>
      <c r="L2" s="3"/>
      <c r="M2" s="3"/>
      <c r="N2" s="3"/>
      <c r="O2" s="3"/>
      <c r="P2" s="3"/>
      <c r="Q2" s="3"/>
      <c r="R2" s="3"/>
      <c r="S2" s="3"/>
    </row>
    <row r="3" ht="23.25" customHeight="1" spans="1:19">
      <c r="A3" s="4"/>
      <c r="B3" s="4"/>
      <c r="C3" s="4"/>
      <c r="D3" s="4"/>
      <c r="E3" s="4"/>
      <c r="F3" s="4"/>
      <c r="G3" s="4"/>
      <c r="H3" s="4"/>
      <c r="I3" s="4"/>
      <c r="J3" s="4"/>
      <c r="K3" s="4"/>
      <c r="L3" s="4"/>
      <c r="M3" s="4"/>
      <c r="N3" s="4"/>
      <c r="O3" s="4"/>
      <c r="P3" s="4"/>
      <c r="Q3" s="4"/>
      <c r="R3" s="21"/>
      <c r="S3" s="4"/>
    </row>
    <row r="4" ht="16.35" customHeight="1" spans="1:19">
      <c r="A4" s="5" t="s">
        <v>29</v>
      </c>
      <c r="B4" s="6"/>
      <c r="C4" s="6"/>
      <c r="D4" s="6"/>
      <c r="E4" s="6"/>
      <c r="F4" s="6"/>
      <c r="G4" s="6"/>
      <c r="H4" s="6"/>
      <c r="I4" s="6"/>
      <c r="J4" s="6"/>
      <c r="Q4" s="22" t="s">
        <v>30</v>
      </c>
      <c r="R4" s="23"/>
      <c r="S4" s="22"/>
    </row>
    <row r="5" s="1" customFormat="1" ht="18.1" customHeight="1" spans="1:19">
      <c r="A5" s="7" t="s">
        <v>315</v>
      </c>
      <c r="B5" s="7" t="s">
        <v>316</v>
      </c>
      <c r="C5" s="7" t="s">
        <v>369</v>
      </c>
      <c r="D5" s="7"/>
      <c r="E5" s="7"/>
      <c r="F5" s="7"/>
      <c r="G5" s="7"/>
      <c r="H5" s="7"/>
      <c r="I5" s="7"/>
      <c r="J5" s="7" t="s">
        <v>370</v>
      </c>
      <c r="K5" s="7" t="s">
        <v>371</v>
      </c>
      <c r="L5" s="7"/>
      <c r="M5" s="7"/>
      <c r="N5" s="7"/>
      <c r="O5" s="7"/>
      <c r="P5" s="7"/>
      <c r="Q5" s="7"/>
      <c r="R5" s="7"/>
      <c r="S5" s="7"/>
    </row>
    <row r="6" s="1" customFormat="1" ht="18.95" customHeight="1" spans="1:19">
      <c r="A6" s="7"/>
      <c r="B6" s="7"/>
      <c r="C6" s="7" t="s">
        <v>353</v>
      </c>
      <c r="D6" s="7" t="s">
        <v>372</v>
      </c>
      <c r="E6" s="7"/>
      <c r="F6" s="7"/>
      <c r="G6" s="7"/>
      <c r="H6" s="7" t="s">
        <v>373</v>
      </c>
      <c r="I6" s="7"/>
      <c r="J6" s="7"/>
      <c r="K6" s="7"/>
      <c r="L6" s="7"/>
      <c r="M6" s="7"/>
      <c r="N6" s="7"/>
      <c r="O6" s="7"/>
      <c r="P6" s="7"/>
      <c r="Q6" s="7"/>
      <c r="R6" s="7"/>
      <c r="S6" s="7"/>
    </row>
    <row r="7" s="1" customFormat="1" ht="31.05" customHeight="1" spans="1:19">
      <c r="A7" s="7"/>
      <c r="B7" s="7"/>
      <c r="C7" s="7"/>
      <c r="D7" s="7" t="s">
        <v>137</v>
      </c>
      <c r="E7" s="7" t="s">
        <v>374</v>
      </c>
      <c r="F7" s="7" t="s">
        <v>141</v>
      </c>
      <c r="G7" s="7" t="s">
        <v>375</v>
      </c>
      <c r="H7" s="7" t="s">
        <v>156</v>
      </c>
      <c r="I7" s="7" t="s">
        <v>157</v>
      </c>
      <c r="J7" s="7"/>
      <c r="K7" s="7" t="s">
        <v>356</v>
      </c>
      <c r="L7" s="7" t="s">
        <v>357</v>
      </c>
      <c r="M7" s="10" t="s">
        <v>358</v>
      </c>
      <c r="N7" s="10" t="s">
        <v>363</v>
      </c>
      <c r="O7" s="7" t="s">
        <v>359</v>
      </c>
      <c r="P7" s="7" t="s">
        <v>376</v>
      </c>
      <c r="Q7" s="7" t="s">
        <v>377</v>
      </c>
      <c r="R7" s="7" t="s">
        <v>378</v>
      </c>
      <c r="S7" s="7" t="s">
        <v>364</v>
      </c>
    </row>
    <row r="8" s="1" customFormat="1" ht="24" customHeight="1" spans="1:19">
      <c r="A8" s="8">
        <v>703010</v>
      </c>
      <c r="B8" s="8" t="s">
        <v>3</v>
      </c>
      <c r="C8" s="9">
        <v>373.605079</v>
      </c>
      <c r="D8" s="9">
        <v>373.605079</v>
      </c>
      <c r="E8" s="9"/>
      <c r="F8" s="9"/>
      <c r="G8" s="9"/>
      <c r="H8" s="9">
        <v>373.605079</v>
      </c>
      <c r="I8" s="9"/>
      <c r="J8" s="8" t="s">
        <v>379</v>
      </c>
      <c r="K8" s="11" t="s">
        <v>380</v>
      </c>
      <c r="L8" s="12" t="s">
        <v>381</v>
      </c>
      <c r="M8" s="13" t="s">
        <v>382</v>
      </c>
      <c r="N8" s="14"/>
      <c r="O8" s="15" t="s">
        <v>383</v>
      </c>
      <c r="P8" s="8"/>
      <c r="Q8" s="24" t="s">
        <v>384</v>
      </c>
      <c r="R8" s="11">
        <v>5</v>
      </c>
      <c r="S8" s="8"/>
    </row>
    <row r="9" s="1" customFormat="1" ht="24" customHeight="1" spans="1:19">
      <c r="A9" s="8"/>
      <c r="B9" s="8"/>
      <c r="C9" s="9"/>
      <c r="D9" s="9"/>
      <c r="E9" s="9"/>
      <c r="F9" s="9"/>
      <c r="G9" s="9"/>
      <c r="H9" s="9"/>
      <c r="I9" s="9"/>
      <c r="J9" s="8"/>
      <c r="K9" s="11"/>
      <c r="L9" s="16"/>
      <c r="M9" s="13" t="s">
        <v>385</v>
      </c>
      <c r="N9" s="14"/>
      <c r="O9" s="15" t="s">
        <v>386</v>
      </c>
      <c r="P9" s="17"/>
      <c r="Q9" s="13" t="s">
        <v>387</v>
      </c>
      <c r="R9" s="11">
        <v>5</v>
      </c>
      <c r="S9" s="8"/>
    </row>
    <row r="10" s="1" customFormat="1" ht="24" customHeight="1" spans="1:19">
      <c r="A10" s="8"/>
      <c r="B10" s="8"/>
      <c r="C10" s="9"/>
      <c r="D10" s="9"/>
      <c r="E10" s="9"/>
      <c r="F10" s="9"/>
      <c r="G10" s="9"/>
      <c r="H10" s="9"/>
      <c r="I10" s="9"/>
      <c r="J10" s="8"/>
      <c r="K10" s="11"/>
      <c r="L10" s="16"/>
      <c r="M10" s="13" t="s">
        <v>388</v>
      </c>
      <c r="N10" s="14"/>
      <c r="O10" s="15" t="s">
        <v>389</v>
      </c>
      <c r="P10" s="17"/>
      <c r="Q10" s="13" t="s">
        <v>390</v>
      </c>
      <c r="R10" s="11">
        <v>5</v>
      </c>
      <c r="S10" s="8"/>
    </row>
    <row r="11" s="1" customFormat="1" ht="24" customHeight="1" spans="1:19">
      <c r="A11" s="8"/>
      <c r="B11" s="8"/>
      <c r="C11" s="9"/>
      <c r="D11" s="9"/>
      <c r="E11" s="9"/>
      <c r="F11" s="9"/>
      <c r="G11" s="9"/>
      <c r="H11" s="9"/>
      <c r="I11" s="9"/>
      <c r="J11" s="8"/>
      <c r="K11" s="11"/>
      <c r="L11" s="16"/>
      <c r="M11" s="13" t="s">
        <v>391</v>
      </c>
      <c r="N11" s="14"/>
      <c r="O11" s="15" t="s">
        <v>392</v>
      </c>
      <c r="P11" s="17"/>
      <c r="Q11" s="13" t="s">
        <v>393</v>
      </c>
      <c r="R11" s="11">
        <v>5</v>
      </c>
      <c r="S11" s="8"/>
    </row>
    <row r="12" s="1" customFormat="1" ht="24" customHeight="1" spans="1:19">
      <c r="A12" s="8"/>
      <c r="B12" s="8"/>
      <c r="C12" s="9"/>
      <c r="D12" s="9"/>
      <c r="E12" s="9"/>
      <c r="F12" s="9"/>
      <c r="G12" s="9"/>
      <c r="H12" s="9"/>
      <c r="I12" s="9"/>
      <c r="J12" s="8"/>
      <c r="K12" s="11"/>
      <c r="L12" s="16"/>
      <c r="M12" s="13" t="s">
        <v>394</v>
      </c>
      <c r="N12" s="14"/>
      <c r="O12" s="15" t="s">
        <v>395</v>
      </c>
      <c r="P12" s="17"/>
      <c r="Q12" s="13" t="s">
        <v>396</v>
      </c>
      <c r="R12" s="11">
        <v>5</v>
      </c>
      <c r="S12" s="8"/>
    </row>
    <row r="13" s="1" customFormat="1" ht="24" customHeight="1" spans="1:19">
      <c r="A13" s="8"/>
      <c r="B13" s="8"/>
      <c r="C13" s="9"/>
      <c r="D13" s="9"/>
      <c r="E13" s="9"/>
      <c r="F13" s="9"/>
      <c r="G13" s="9"/>
      <c r="H13" s="9"/>
      <c r="I13" s="9"/>
      <c r="J13" s="8"/>
      <c r="K13" s="11"/>
      <c r="L13" s="16"/>
      <c r="M13" s="13" t="s">
        <v>397</v>
      </c>
      <c r="N13" s="14"/>
      <c r="O13" s="15" t="s">
        <v>398</v>
      </c>
      <c r="P13" s="8"/>
      <c r="Q13" s="25" t="s">
        <v>399</v>
      </c>
      <c r="R13" s="11">
        <v>5</v>
      </c>
      <c r="S13" s="8"/>
    </row>
    <row r="14" s="1" customFormat="1" ht="24" customHeight="1" spans="1:19">
      <c r="A14" s="8"/>
      <c r="B14" s="8"/>
      <c r="C14" s="9"/>
      <c r="D14" s="9"/>
      <c r="E14" s="9"/>
      <c r="F14" s="9"/>
      <c r="G14" s="9"/>
      <c r="H14" s="9"/>
      <c r="I14" s="9"/>
      <c r="J14" s="8"/>
      <c r="K14" s="11"/>
      <c r="L14" s="18"/>
      <c r="M14" s="13" t="s">
        <v>400</v>
      </c>
      <c r="N14" s="14"/>
      <c r="O14" s="15" t="s">
        <v>401</v>
      </c>
      <c r="P14" s="8"/>
      <c r="Q14" s="25" t="s">
        <v>402</v>
      </c>
      <c r="R14" s="11">
        <v>5</v>
      </c>
      <c r="S14" s="8"/>
    </row>
    <row r="15" s="1" customFormat="1" ht="24" customHeight="1" spans="1:19">
      <c r="A15" s="8"/>
      <c r="B15" s="8"/>
      <c r="C15" s="9"/>
      <c r="D15" s="9"/>
      <c r="E15" s="9"/>
      <c r="F15" s="9"/>
      <c r="G15" s="9"/>
      <c r="H15" s="9"/>
      <c r="I15" s="9"/>
      <c r="J15" s="8"/>
      <c r="K15" s="11"/>
      <c r="L15" s="12" t="s">
        <v>403</v>
      </c>
      <c r="M15" s="13" t="s">
        <v>404</v>
      </c>
      <c r="N15" s="14"/>
      <c r="O15" s="15" t="s">
        <v>401</v>
      </c>
      <c r="P15" s="8"/>
      <c r="Q15" s="25" t="s">
        <v>402</v>
      </c>
      <c r="R15" s="11">
        <v>5</v>
      </c>
      <c r="S15" s="8"/>
    </row>
    <row r="16" s="1" customFormat="1" ht="24" customHeight="1" spans="1:19">
      <c r="A16" s="8"/>
      <c r="B16" s="8"/>
      <c r="C16" s="9"/>
      <c r="D16" s="9"/>
      <c r="E16" s="9"/>
      <c r="F16" s="9"/>
      <c r="G16" s="9"/>
      <c r="H16" s="9"/>
      <c r="I16" s="9"/>
      <c r="J16" s="8"/>
      <c r="K16" s="11"/>
      <c r="L16" s="16"/>
      <c r="M16" s="13" t="s">
        <v>405</v>
      </c>
      <c r="N16" s="14"/>
      <c r="O16" s="15" t="s">
        <v>401</v>
      </c>
      <c r="P16" s="8"/>
      <c r="Q16" s="25" t="s">
        <v>402</v>
      </c>
      <c r="R16" s="11">
        <v>5</v>
      </c>
      <c r="S16" s="8"/>
    </row>
    <row r="17" s="1" customFormat="1" ht="24" customHeight="1" spans="1:19">
      <c r="A17" s="8"/>
      <c r="B17" s="8"/>
      <c r="C17" s="9"/>
      <c r="D17" s="9"/>
      <c r="E17" s="9"/>
      <c r="F17" s="9"/>
      <c r="G17" s="9"/>
      <c r="H17" s="9"/>
      <c r="I17" s="9"/>
      <c r="J17" s="8"/>
      <c r="K17" s="11"/>
      <c r="L17" s="18"/>
      <c r="M17" s="13" t="s">
        <v>406</v>
      </c>
      <c r="N17" s="14"/>
      <c r="O17" s="15" t="s">
        <v>401</v>
      </c>
      <c r="P17" s="8"/>
      <c r="Q17" s="25" t="s">
        <v>402</v>
      </c>
      <c r="R17" s="11">
        <v>5</v>
      </c>
      <c r="S17" s="8"/>
    </row>
    <row r="18" s="1" customFormat="1" ht="24" customHeight="1" spans="1:19">
      <c r="A18" s="8"/>
      <c r="B18" s="8"/>
      <c r="C18" s="9"/>
      <c r="D18" s="9"/>
      <c r="E18" s="9"/>
      <c r="F18" s="9"/>
      <c r="G18" s="9"/>
      <c r="H18" s="9"/>
      <c r="I18" s="9"/>
      <c r="J18" s="8"/>
      <c r="K18" s="11"/>
      <c r="L18" s="19" t="s">
        <v>407</v>
      </c>
      <c r="M18" s="13" t="s">
        <v>408</v>
      </c>
      <c r="N18" s="14"/>
      <c r="O18" s="15" t="s">
        <v>401</v>
      </c>
      <c r="P18" s="8"/>
      <c r="Q18" s="25" t="s">
        <v>402</v>
      </c>
      <c r="R18" s="11">
        <v>5</v>
      </c>
      <c r="S18" s="8"/>
    </row>
    <row r="19" s="1" customFormat="1" ht="24" customHeight="1" spans="1:19">
      <c r="A19" s="8"/>
      <c r="B19" s="8"/>
      <c r="C19" s="9"/>
      <c r="D19" s="9"/>
      <c r="E19" s="9"/>
      <c r="F19" s="9"/>
      <c r="G19" s="9"/>
      <c r="H19" s="9"/>
      <c r="I19" s="9"/>
      <c r="J19" s="8"/>
      <c r="K19" s="11"/>
      <c r="L19" s="19" t="s">
        <v>409</v>
      </c>
      <c r="M19" s="14" t="s">
        <v>410</v>
      </c>
      <c r="N19" s="14"/>
      <c r="O19" s="15" t="s">
        <v>401</v>
      </c>
      <c r="P19" s="8"/>
      <c r="Q19" s="25" t="s">
        <v>402</v>
      </c>
      <c r="R19" s="11">
        <v>5</v>
      </c>
      <c r="S19" s="8"/>
    </row>
    <row r="20" s="1" customFormat="1" ht="24" customHeight="1" spans="1:19">
      <c r="A20" s="8"/>
      <c r="B20" s="8"/>
      <c r="C20" s="9"/>
      <c r="D20" s="9"/>
      <c r="E20" s="9"/>
      <c r="F20" s="9"/>
      <c r="G20" s="9"/>
      <c r="H20" s="9"/>
      <c r="I20" s="9"/>
      <c r="J20" s="8"/>
      <c r="K20" s="11" t="s">
        <v>411</v>
      </c>
      <c r="L20" s="19" t="s">
        <v>412</v>
      </c>
      <c r="M20" s="14" t="s">
        <v>413</v>
      </c>
      <c r="N20" s="14"/>
      <c r="O20" s="20" t="s">
        <v>414</v>
      </c>
      <c r="P20" s="8"/>
      <c r="Q20" s="20" t="s">
        <v>414</v>
      </c>
      <c r="R20" s="11">
        <v>10</v>
      </c>
      <c r="S20" s="8"/>
    </row>
    <row r="21" s="1" customFormat="1" ht="24" customHeight="1" spans="1:19">
      <c r="A21" s="8"/>
      <c r="B21" s="8"/>
      <c r="C21" s="9"/>
      <c r="D21" s="9"/>
      <c r="E21" s="9"/>
      <c r="F21" s="9"/>
      <c r="G21" s="9"/>
      <c r="H21" s="9"/>
      <c r="I21" s="9"/>
      <c r="J21" s="8"/>
      <c r="K21" s="11"/>
      <c r="L21" s="19" t="s">
        <v>415</v>
      </c>
      <c r="M21" s="14" t="s">
        <v>416</v>
      </c>
      <c r="N21" s="14"/>
      <c r="O21" s="20" t="s">
        <v>414</v>
      </c>
      <c r="P21" s="8"/>
      <c r="Q21" s="20" t="s">
        <v>414</v>
      </c>
      <c r="R21" s="11">
        <v>5</v>
      </c>
      <c r="S21" s="8"/>
    </row>
    <row r="22" s="1" customFormat="1" ht="24" customHeight="1" spans="1:19">
      <c r="A22" s="8"/>
      <c r="B22" s="8"/>
      <c r="C22" s="9"/>
      <c r="D22" s="9"/>
      <c r="E22" s="9"/>
      <c r="F22" s="9"/>
      <c r="G22" s="9"/>
      <c r="H22" s="9"/>
      <c r="I22" s="9"/>
      <c r="J22" s="8"/>
      <c r="K22" s="11"/>
      <c r="L22" s="19" t="s">
        <v>417</v>
      </c>
      <c r="M22" s="14" t="s">
        <v>418</v>
      </c>
      <c r="N22" s="14"/>
      <c r="O22" s="20" t="s">
        <v>414</v>
      </c>
      <c r="P22" s="8"/>
      <c r="Q22" s="20" t="s">
        <v>414</v>
      </c>
      <c r="R22" s="11">
        <v>10</v>
      </c>
      <c r="S22" s="8"/>
    </row>
    <row r="23" s="1" customFormat="1" ht="24" customHeight="1" spans="1:19">
      <c r="A23" s="8"/>
      <c r="B23" s="8"/>
      <c r="C23" s="9"/>
      <c r="D23" s="9"/>
      <c r="E23" s="9"/>
      <c r="F23" s="9"/>
      <c r="G23" s="9"/>
      <c r="H23" s="9"/>
      <c r="I23" s="9"/>
      <c r="J23" s="8"/>
      <c r="K23" s="11"/>
      <c r="L23" s="19" t="s">
        <v>419</v>
      </c>
      <c r="M23" s="14" t="s">
        <v>420</v>
      </c>
      <c r="N23" s="14"/>
      <c r="O23" s="20" t="s">
        <v>414</v>
      </c>
      <c r="P23" s="8"/>
      <c r="Q23" s="20" t="s">
        <v>414</v>
      </c>
      <c r="R23" s="11">
        <v>5</v>
      </c>
      <c r="S23" s="8"/>
    </row>
    <row r="24" s="1" customFormat="1" ht="24" customHeight="1" spans="1:19">
      <c r="A24" s="8"/>
      <c r="B24" s="8"/>
      <c r="C24" s="9"/>
      <c r="D24" s="9"/>
      <c r="E24" s="9"/>
      <c r="F24" s="9"/>
      <c r="G24" s="9"/>
      <c r="H24" s="9"/>
      <c r="I24" s="9"/>
      <c r="J24" s="8"/>
      <c r="K24" s="11" t="s">
        <v>421</v>
      </c>
      <c r="L24" s="19" t="s">
        <v>422</v>
      </c>
      <c r="M24" s="14" t="s">
        <v>423</v>
      </c>
      <c r="N24" s="14"/>
      <c r="O24" s="15" t="s">
        <v>424</v>
      </c>
      <c r="P24" s="8"/>
      <c r="Q24" s="25" t="s">
        <v>425</v>
      </c>
      <c r="R24" s="11">
        <v>10</v>
      </c>
      <c r="S24" s="8"/>
    </row>
    <row r="25" ht="16.35" customHeight="1"/>
    <row r="26" ht="16.35" customHeight="1"/>
    <row r="27" ht="16.35" customHeight="1"/>
    <row r="28" ht="16.35" customHeight="1"/>
    <row r="29" ht="16.35" customHeight="1"/>
    <row r="30" ht="16.35" customHeight="1"/>
    <row r="31" ht="16.35" customHeight="1"/>
    <row r="32" ht="16.35" customHeight="1"/>
    <row r="33" ht="16.35" customHeight="1"/>
    <row r="34" ht="16.35" customHeight="1"/>
    <row r="35" ht="16.35" customHeight="1"/>
    <row r="36" ht="16.35" customHeight="1" spans="6:6">
      <c r="F36" s="6" t="s">
        <v>426</v>
      </c>
    </row>
  </sheetData>
  <mergeCells count="25">
    <mergeCell ref="A2:S2"/>
    <mergeCell ref="A3:S3"/>
    <mergeCell ref="Q4:S4"/>
    <mergeCell ref="C5:I5"/>
    <mergeCell ref="D6:G6"/>
    <mergeCell ref="H6:I6"/>
    <mergeCell ref="A5:A7"/>
    <mergeCell ref="A8:A24"/>
    <mergeCell ref="B5:B7"/>
    <mergeCell ref="B8:B24"/>
    <mergeCell ref="C6:C7"/>
    <mergeCell ref="C8:C24"/>
    <mergeCell ref="D8:D24"/>
    <mergeCell ref="E8:E24"/>
    <mergeCell ref="F8:F24"/>
    <mergeCell ref="G8:G24"/>
    <mergeCell ref="H8:H24"/>
    <mergeCell ref="I8:I24"/>
    <mergeCell ref="J5:J7"/>
    <mergeCell ref="J8:J24"/>
    <mergeCell ref="K8:K19"/>
    <mergeCell ref="K20:K23"/>
    <mergeCell ref="L8:L14"/>
    <mergeCell ref="L15:L17"/>
    <mergeCell ref="K5:S6"/>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D13" sqref="D13"/>
    </sheetView>
  </sheetViews>
  <sheetFormatPr defaultColWidth="10" defaultRowHeight="13.5" outlineLevelCol="7"/>
  <cols>
    <col min="1" max="1" width="29.4666666666667" customWidth="1"/>
    <col min="2" max="2" width="10.2" customWidth="1"/>
    <col min="3" max="3" width="23.0666666666667" customWidth="1"/>
    <col min="4" max="4" width="10.6" customWidth="1"/>
    <col min="5" max="5" width="31.4" customWidth="1"/>
    <col min="6" max="6" width="10.4666666666667" customWidth="1"/>
    <col min="7" max="7" width="20.2" customWidth="1"/>
    <col min="8" max="8" width="11" customWidth="1"/>
    <col min="9" max="9" width="9.73333333333333" customWidth="1"/>
  </cols>
  <sheetData>
    <row r="1" ht="12.95" customHeight="1" spans="1:8">
      <c r="A1" s="6"/>
      <c r="H1" s="34" t="s">
        <v>28</v>
      </c>
    </row>
    <row r="2" ht="24.2" customHeight="1" spans="1:8">
      <c r="A2" s="201" t="s">
        <v>6</v>
      </c>
      <c r="B2" s="201"/>
      <c r="C2" s="201"/>
      <c r="D2" s="201"/>
      <c r="E2" s="201"/>
      <c r="F2" s="201"/>
      <c r="G2" s="201"/>
      <c r="H2" s="201"/>
    </row>
    <row r="3" ht="17.25" customHeight="1" spans="1:8">
      <c r="A3" s="27" t="s">
        <v>29</v>
      </c>
      <c r="B3" s="27"/>
      <c r="C3" s="27"/>
      <c r="D3" s="27"/>
      <c r="E3" s="27"/>
      <c r="F3" s="27"/>
      <c r="G3" s="22" t="s">
        <v>30</v>
      </c>
      <c r="H3" s="22"/>
    </row>
    <row r="4" s="1" customFormat="1" ht="17.95" customHeight="1" spans="1:8">
      <c r="A4" s="7" t="s">
        <v>31</v>
      </c>
      <c r="B4" s="7"/>
      <c r="C4" s="7" t="s">
        <v>32</v>
      </c>
      <c r="D4" s="7"/>
      <c r="E4" s="7"/>
      <c r="F4" s="7"/>
      <c r="G4" s="7"/>
      <c r="H4" s="7"/>
    </row>
    <row r="5" s="1" customFormat="1" ht="22.45" customHeight="1" spans="1:8">
      <c r="A5" s="7" t="s">
        <v>33</v>
      </c>
      <c r="B5" s="7" t="s">
        <v>34</v>
      </c>
      <c r="C5" s="7" t="s">
        <v>35</v>
      </c>
      <c r="D5" s="7" t="s">
        <v>34</v>
      </c>
      <c r="E5" s="7" t="s">
        <v>36</v>
      </c>
      <c r="F5" s="7" t="s">
        <v>34</v>
      </c>
      <c r="G5" s="7" t="s">
        <v>37</v>
      </c>
      <c r="H5" s="7" t="s">
        <v>34</v>
      </c>
    </row>
    <row r="6" s="1" customFormat="1" ht="16.25" customHeight="1" spans="1:8">
      <c r="A6" s="82" t="s">
        <v>38</v>
      </c>
      <c r="B6" s="9">
        <v>373.605079</v>
      </c>
      <c r="C6" s="8" t="s">
        <v>39</v>
      </c>
      <c r="D6" s="202">
        <v>291.338431</v>
      </c>
      <c r="E6" s="82" t="s">
        <v>40</v>
      </c>
      <c r="F6" s="9">
        <v>373.605079</v>
      </c>
      <c r="G6" s="8" t="s">
        <v>41</v>
      </c>
      <c r="H6" s="203">
        <v>298.881048</v>
      </c>
    </row>
    <row r="7" s="1" customFormat="1" ht="16.25" customHeight="1" spans="1:8">
      <c r="A7" s="8" t="s">
        <v>42</v>
      </c>
      <c r="B7" s="9">
        <v>373.605079</v>
      </c>
      <c r="C7" s="8" t="s">
        <v>43</v>
      </c>
      <c r="D7" s="55"/>
      <c r="E7" s="8" t="s">
        <v>44</v>
      </c>
      <c r="F7" s="203">
        <v>298.881048</v>
      </c>
      <c r="G7" s="8" t="s">
        <v>45</v>
      </c>
      <c r="H7" s="204">
        <v>66.463483</v>
      </c>
    </row>
    <row r="8" s="1" customFormat="1" ht="16.25" customHeight="1" spans="1:8">
      <c r="A8" s="82" t="s">
        <v>46</v>
      </c>
      <c r="B8" s="9"/>
      <c r="C8" s="8" t="s">
        <v>47</v>
      </c>
      <c r="D8" s="55"/>
      <c r="E8" s="8" t="s">
        <v>48</v>
      </c>
      <c r="F8" s="204">
        <v>66.463483</v>
      </c>
      <c r="G8" s="17" t="s">
        <v>49</v>
      </c>
      <c r="H8" s="14"/>
    </row>
    <row r="9" s="1" customFormat="1" ht="16.25" customHeight="1" spans="1:8">
      <c r="A9" s="8" t="s">
        <v>50</v>
      </c>
      <c r="B9" s="9"/>
      <c r="C9" s="8" t="s">
        <v>51</v>
      </c>
      <c r="D9" s="55"/>
      <c r="E9" s="8" t="s">
        <v>52</v>
      </c>
      <c r="F9" s="203">
        <v>8.260548</v>
      </c>
      <c r="G9" s="8" t="s">
        <v>53</v>
      </c>
      <c r="H9" s="205"/>
    </row>
    <row r="10" s="1" customFormat="1" ht="16.25" customHeight="1" spans="1:8">
      <c r="A10" s="8" t="s">
        <v>54</v>
      </c>
      <c r="B10" s="9"/>
      <c r="C10" s="8" t="s">
        <v>55</v>
      </c>
      <c r="D10" s="55"/>
      <c r="E10" s="82" t="s">
        <v>56</v>
      </c>
      <c r="F10" s="136"/>
      <c r="G10" s="8" t="s">
        <v>57</v>
      </c>
      <c r="H10" s="9"/>
    </row>
    <row r="11" s="1" customFormat="1" ht="16.25" customHeight="1" spans="1:8">
      <c r="A11" s="8" t="s">
        <v>58</v>
      </c>
      <c r="B11" s="9"/>
      <c r="C11" s="8" t="s">
        <v>59</v>
      </c>
      <c r="D11" s="55"/>
      <c r="E11" s="8" t="s">
        <v>60</v>
      </c>
      <c r="F11" s="9"/>
      <c r="G11" s="8" t="s">
        <v>61</v>
      </c>
      <c r="H11" s="9"/>
    </row>
    <row r="12" s="1" customFormat="1" ht="16.25" customHeight="1" spans="1:8">
      <c r="A12" s="8" t="s">
        <v>62</v>
      </c>
      <c r="B12" s="9"/>
      <c r="C12" s="8" t="s">
        <v>63</v>
      </c>
      <c r="D12" s="55"/>
      <c r="E12" s="8" t="s">
        <v>64</v>
      </c>
      <c r="F12" s="9"/>
      <c r="G12" s="8" t="s">
        <v>65</v>
      </c>
      <c r="H12" s="9"/>
    </row>
    <row r="13" s="1" customFormat="1" ht="16.25" customHeight="1" spans="1:8">
      <c r="A13" s="8" t="s">
        <v>66</v>
      </c>
      <c r="B13" s="9"/>
      <c r="C13" s="8" t="s">
        <v>67</v>
      </c>
      <c r="D13" s="202">
        <v>36.755253</v>
      </c>
      <c r="E13" s="8" t="s">
        <v>68</v>
      </c>
      <c r="F13" s="9"/>
      <c r="G13" s="8" t="s">
        <v>69</v>
      </c>
      <c r="H13" s="9"/>
    </row>
    <row r="14" s="1" customFormat="1" ht="16.25" customHeight="1" spans="1:8">
      <c r="A14" s="8" t="s">
        <v>70</v>
      </c>
      <c r="B14" s="9"/>
      <c r="C14" s="8" t="s">
        <v>71</v>
      </c>
      <c r="D14" s="55"/>
      <c r="E14" s="8" t="s">
        <v>72</v>
      </c>
      <c r="F14" s="9"/>
      <c r="G14" s="8" t="s">
        <v>73</v>
      </c>
      <c r="H14" s="203">
        <v>8.260548</v>
      </c>
    </row>
    <row r="15" s="1" customFormat="1" ht="16.25" customHeight="1" spans="1:8">
      <c r="A15" s="8" t="s">
        <v>74</v>
      </c>
      <c r="B15" s="9"/>
      <c r="C15" s="8" t="s">
        <v>75</v>
      </c>
      <c r="D15" s="202">
        <v>19.530627</v>
      </c>
      <c r="E15" s="8" t="s">
        <v>76</v>
      </c>
      <c r="F15" s="9"/>
      <c r="G15" s="8" t="s">
        <v>77</v>
      </c>
      <c r="H15" s="9"/>
    </row>
    <row r="16" s="1" customFormat="1" ht="16.25" customHeight="1" spans="1:8">
      <c r="A16" s="8" t="s">
        <v>78</v>
      </c>
      <c r="B16" s="9"/>
      <c r="C16" s="8" t="s">
        <v>79</v>
      </c>
      <c r="D16" s="55"/>
      <c r="E16" s="8" t="s">
        <v>80</v>
      </c>
      <c r="F16" s="9"/>
      <c r="G16" s="8" t="s">
        <v>81</v>
      </c>
      <c r="H16" s="9"/>
    </row>
    <row r="17" s="1" customFormat="1" ht="16.25" customHeight="1" spans="1:8">
      <c r="A17" s="8" t="s">
        <v>82</v>
      </c>
      <c r="B17" s="9"/>
      <c r="C17" s="8" t="s">
        <v>83</v>
      </c>
      <c r="D17" s="55"/>
      <c r="E17" s="8" t="s">
        <v>84</v>
      </c>
      <c r="F17" s="9"/>
      <c r="G17" s="8" t="s">
        <v>85</v>
      </c>
      <c r="H17" s="9"/>
    </row>
    <row r="18" s="1" customFormat="1" ht="16.25" customHeight="1" spans="1:8">
      <c r="A18" s="8" t="s">
        <v>86</v>
      </c>
      <c r="B18" s="9"/>
      <c r="C18" s="8" t="s">
        <v>87</v>
      </c>
      <c r="D18" s="55"/>
      <c r="E18" s="8" t="s">
        <v>88</v>
      </c>
      <c r="F18" s="9"/>
      <c r="G18" s="8" t="s">
        <v>89</v>
      </c>
      <c r="H18" s="9"/>
    </row>
    <row r="19" s="1" customFormat="1" ht="16.25" customHeight="1" spans="1:8">
      <c r="A19" s="8" t="s">
        <v>90</v>
      </c>
      <c r="B19" s="9"/>
      <c r="C19" s="8" t="s">
        <v>91</v>
      </c>
      <c r="D19" s="55"/>
      <c r="E19" s="8" t="s">
        <v>92</v>
      </c>
      <c r="F19" s="9"/>
      <c r="G19" s="8" t="s">
        <v>93</v>
      </c>
      <c r="H19" s="9"/>
    </row>
    <row r="20" s="1" customFormat="1" ht="16.25" customHeight="1" spans="1:8">
      <c r="A20" s="82" t="s">
        <v>94</v>
      </c>
      <c r="B20" s="136"/>
      <c r="C20" s="8" t="s">
        <v>95</v>
      </c>
      <c r="D20" s="55"/>
      <c r="E20" s="8" t="s">
        <v>96</v>
      </c>
      <c r="F20" s="9"/>
      <c r="G20" s="8"/>
      <c r="H20" s="9"/>
    </row>
    <row r="21" s="1" customFormat="1" ht="16.25" customHeight="1" spans="1:8">
      <c r="A21" s="82" t="s">
        <v>97</v>
      </c>
      <c r="B21" s="136"/>
      <c r="C21" s="8" t="s">
        <v>98</v>
      </c>
      <c r="D21" s="55"/>
      <c r="E21" s="82" t="s">
        <v>99</v>
      </c>
      <c r="F21" s="136"/>
      <c r="G21" s="8"/>
      <c r="H21" s="9"/>
    </row>
    <row r="22" s="1" customFormat="1" ht="16.25" customHeight="1" spans="1:8">
      <c r="A22" s="82" t="s">
        <v>100</v>
      </c>
      <c r="B22" s="136"/>
      <c r="C22" s="8" t="s">
        <v>101</v>
      </c>
      <c r="D22" s="55"/>
      <c r="E22" s="8"/>
      <c r="F22" s="8"/>
      <c r="G22" s="8"/>
      <c r="H22" s="9"/>
    </row>
    <row r="23" s="1" customFormat="1" ht="16.25" customHeight="1" spans="1:8">
      <c r="A23" s="82" t="s">
        <v>102</v>
      </c>
      <c r="B23" s="136"/>
      <c r="C23" s="8" t="s">
        <v>103</v>
      </c>
      <c r="D23" s="55"/>
      <c r="E23" s="8"/>
      <c r="F23" s="8"/>
      <c r="G23" s="8"/>
      <c r="H23" s="9"/>
    </row>
    <row r="24" s="1" customFormat="1" ht="16.25" customHeight="1" spans="1:8">
      <c r="A24" s="82" t="s">
        <v>104</v>
      </c>
      <c r="B24" s="136"/>
      <c r="C24" s="8" t="s">
        <v>105</v>
      </c>
      <c r="D24" s="55"/>
      <c r="E24" s="8"/>
      <c r="F24" s="8"/>
      <c r="G24" s="8"/>
      <c r="H24" s="9"/>
    </row>
    <row r="25" s="1" customFormat="1" ht="16.25" customHeight="1" spans="1:8">
      <c r="A25" s="8" t="s">
        <v>106</v>
      </c>
      <c r="B25" s="9"/>
      <c r="C25" s="8" t="s">
        <v>107</v>
      </c>
      <c r="D25" s="202">
        <v>25.980768</v>
      </c>
      <c r="E25" s="8"/>
      <c r="F25" s="8"/>
      <c r="G25" s="8"/>
      <c r="H25" s="9"/>
    </row>
    <row r="26" s="1" customFormat="1" ht="16.25" customHeight="1" spans="1:8">
      <c r="A26" s="8" t="s">
        <v>108</v>
      </c>
      <c r="B26" s="9"/>
      <c r="C26" s="8" t="s">
        <v>109</v>
      </c>
      <c r="D26" s="55"/>
      <c r="E26" s="8"/>
      <c r="F26" s="8"/>
      <c r="G26" s="8"/>
      <c r="H26" s="9"/>
    </row>
    <row r="27" s="1" customFormat="1" ht="16.25" customHeight="1" spans="1:8">
      <c r="A27" s="8" t="s">
        <v>110</v>
      </c>
      <c r="B27" s="9"/>
      <c r="C27" s="8" t="s">
        <v>111</v>
      </c>
      <c r="D27" s="55"/>
      <c r="E27" s="8"/>
      <c r="F27" s="8"/>
      <c r="G27" s="8"/>
      <c r="H27" s="9"/>
    </row>
    <row r="28" s="1" customFormat="1" ht="16.25" customHeight="1" spans="1:8">
      <c r="A28" s="82" t="s">
        <v>112</v>
      </c>
      <c r="B28" s="136"/>
      <c r="C28" s="8" t="s">
        <v>113</v>
      </c>
      <c r="D28" s="55"/>
      <c r="E28" s="8"/>
      <c r="F28" s="8"/>
      <c r="G28" s="8"/>
      <c r="H28" s="9"/>
    </row>
    <row r="29" s="1" customFormat="1" ht="16.25" customHeight="1" spans="1:8">
      <c r="A29" s="82" t="s">
        <v>114</v>
      </c>
      <c r="B29" s="136"/>
      <c r="C29" s="8" t="s">
        <v>115</v>
      </c>
      <c r="D29" s="55"/>
      <c r="E29" s="8"/>
      <c r="F29" s="8"/>
      <c r="G29" s="8"/>
      <c r="H29" s="9"/>
    </row>
    <row r="30" s="1" customFormat="1" ht="16.25" customHeight="1" spans="1:8">
      <c r="A30" s="82" t="s">
        <v>116</v>
      </c>
      <c r="B30" s="136"/>
      <c r="C30" s="8" t="s">
        <v>117</v>
      </c>
      <c r="D30" s="55"/>
      <c r="E30" s="8"/>
      <c r="F30" s="8"/>
      <c r="G30" s="8"/>
      <c r="H30" s="9"/>
    </row>
    <row r="31" s="1" customFormat="1" ht="16.25" customHeight="1" spans="1:8">
      <c r="A31" s="82" t="s">
        <v>118</v>
      </c>
      <c r="B31" s="136"/>
      <c r="C31" s="8" t="s">
        <v>119</v>
      </c>
      <c r="D31" s="55"/>
      <c r="E31" s="8"/>
      <c r="F31" s="8"/>
      <c r="G31" s="8"/>
      <c r="H31" s="9"/>
    </row>
    <row r="32" s="1" customFormat="1" ht="16.25" customHeight="1" spans="1:8">
      <c r="A32" s="82" t="s">
        <v>120</v>
      </c>
      <c r="B32" s="136"/>
      <c r="C32" s="8" t="s">
        <v>121</v>
      </c>
      <c r="D32" s="55"/>
      <c r="E32" s="8"/>
      <c r="F32" s="8"/>
      <c r="G32" s="8"/>
      <c r="H32" s="9"/>
    </row>
    <row r="33" s="1" customFormat="1" ht="16.25" customHeight="1" spans="1:8">
      <c r="A33" s="8"/>
      <c r="B33" s="8"/>
      <c r="C33" s="8" t="s">
        <v>122</v>
      </c>
      <c r="D33" s="55"/>
      <c r="E33" s="8"/>
      <c r="F33" s="8"/>
      <c r="G33" s="8"/>
      <c r="H33" s="8"/>
    </row>
    <row r="34" s="1" customFormat="1" ht="16.25" customHeight="1" spans="1:8">
      <c r="A34" s="8"/>
      <c r="B34" s="8"/>
      <c r="C34" s="8" t="s">
        <v>123</v>
      </c>
      <c r="D34" s="55"/>
      <c r="E34" s="8"/>
      <c r="F34" s="8"/>
      <c r="G34" s="8"/>
      <c r="H34" s="8"/>
    </row>
    <row r="35" s="1" customFormat="1" ht="16.25" customHeight="1" spans="1:8">
      <c r="A35" s="8"/>
      <c r="B35" s="8"/>
      <c r="C35" s="8" t="s">
        <v>124</v>
      </c>
      <c r="D35" s="55"/>
      <c r="E35" s="8"/>
      <c r="F35" s="8"/>
      <c r="G35" s="8"/>
      <c r="H35" s="8"/>
    </row>
    <row r="36" s="1" customFormat="1" ht="16.25" customHeight="1" spans="1:8">
      <c r="A36" s="8"/>
      <c r="B36" s="8"/>
      <c r="C36" s="8"/>
      <c r="D36" s="8"/>
      <c r="E36" s="8"/>
      <c r="F36" s="8"/>
      <c r="G36" s="8"/>
      <c r="H36" s="8"/>
    </row>
    <row r="37" s="1" customFormat="1" ht="16.25" customHeight="1" spans="1:8">
      <c r="A37" s="82" t="s">
        <v>125</v>
      </c>
      <c r="B37" s="9">
        <v>373.605079</v>
      </c>
      <c r="C37" s="82" t="s">
        <v>126</v>
      </c>
      <c r="D37" s="9">
        <v>373.605079</v>
      </c>
      <c r="E37" s="82" t="s">
        <v>126</v>
      </c>
      <c r="F37" s="9">
        <v>373.605079</v>
      </c>
      <c r="G37" s="82" t="s">
        <v>126</v>
      </c>
      <c r="H37" s="9">
        <v>373.605079</v>
      </c>
    </row>
    <row r="38" s="1" customFormat="1" ht="16.25" customHeight="1" spans="1:8">
      <c r="A38" s="82" t="s">
        <v>127</v>
      </c>
      <c r="B38" s="136"/>
      <c r="C38" s="82" t="s">
        <v>128</v>
      </c>
      <c r="D38" s="136"/>
      <c r="E38" s="82" t="s">
        <v>128</v>
      </c>
      <c r="F38" s="136"/>
      <c r="G38" s="82" t="s">
        <v>128</v>
      </c>
      <c r="H38" s="136"/>
    </row>
    <row r="39" s="1" customFormat="1" ht="16.25" customHeight="1" spans="1:8">
      <c r="A39" s="8"/>
      <c r="B39" s="9"/>
      <c r="C39" s="8"/>
      <c r="D39" s="9"/>
      <c r="E39" s="82"/>
      <c r="F39" s="136"/>
      <c r="G39" s="82"/>
      <c r="H39" s="136"/>
    </row>
    <row r="40" s="1" customFormat="1" ht="16.25" customHeight="1" spans="1:8">
      <c r="A40" s="82" t="s">
        <v>129</v>
      </c>
      <c r="B40" s="9">
        <v>373.605079</v>
      </c>
      <c r="C40" s="82" t="s">
        <v>130</v>
      </c>
      <c r="D40" s="9">
        <v>373.605079</v>
      </c>
      <c r="E40" s="82" t="s">
        <v>130</v>
      </c>
      <c r="F40" s="9">
        <v>373.605079</v>
      </c>
      <c r="G40" s="82" t="s">
        <v>130</v>
      </c>
      <c r="H40" s="9">
        <v>373.605079</v>
      </c>
    </row>
    <row r="41" s="200" customFormat="1" ht="11.25"/>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F16" sqref="F16"/>
    </sheetView>
  </sheetViews>
  <sheetFormatPr defaultColWidth="10" defaultRowHeight="13.5"/>
  <cols>
    <col min="1" max="1" width="7.86666666666667" customWidth="1"/>
    <col min="2" max="2" width="20.1333333333333" customWidth="1"/>
    <col min="3" max="3" width="8.26666666666667" customWidth="1"/>
    <col min="4" max="25" width="7.66666666666667" customWidth="1"/>
    <col min="26" max="26" width="9.73333333333333" customWidth="1"/>
  </cols>
  <sheetData>
    <row r="1" ht="16.35" customHeight="1" spans="1:25">
      <c r="A1" s="6"/>
      <c r="X1" s="34" t="s">
        <v>131</v>
      </c>
      <c r="Y1" s="34"/>
    </row>
    <row r="2" ht="33.6" customHeight="1" spans="1:25">
      <c r="A2" s="36" t="s">
        <v>7</v>
      </c>
      <c r="B2" s="36"/>
      <c r="C2" s="36"/>
      <c r="D2" s="36"/>
      <c r="E2" s="36"/>
      <c r="F2" s="36"/>
      <c r="G2" s="36"/>
      <c r="H2" s="36"/>
      <c r="I2" s="36"/>
      <c r="J2" s="36"/>
      <c r="K2" s="36"/>
      <c r="L2" s="36"/>
      <c r="M2" s="36"/>
      <c r="N2" s="36"/>
      <c r="O2" s="36"/>
      <c r="P2" s="36"/>
      <c r="Q2" s="36"/>
      <c r="R2" s="36"/>
      <c r="S2" s="36"/>
      <c r="T2" s="36"/>
      <c r="U2" s="36"/>
      <c r="V2" s="36"/>
      <c r="W2" s="36"/>
      <c r="X2" s="36"/>
      <c r="Y2" s="36"/>
    </row>
    <row r="3" ht="22.45" customHeight="1" spans="1:25">
      <c r="A3" s="27" t="s">
        <v>29</v>
      </c>
      <c r="B3" s="27"/>
      <c r="C3" s="27"/>
      <c r="D3" s="27"/>
      <c r="E3" s="27"/>
      <c r="F3" s="27"/>
      <c r="G3" s="27"/>
      <c r="H3" s="27"/>
      <c r="I3" s="27"/>
      <c r="J3" s="27"/>
      <c r="K3" s="27"/>
      <c r="L3" s="27"/>
      <c r="M3" s="27"/>
      <c r="N3" s="27"/>
      <c r="O3" s="27"/>
      <c r="P3" s="27"/>
      <c r="Q3" s="27"/>
      <c r="R3" s="27"/>
      <c r="S3" s="27"/>
      <c r="T3" s="27"/>
      <c r="U3" s="27"/>
      <c r="V3" s="27"/>
      <c r="W3" s="27"/>
      <c r="X3" s="22" t="s">
        <v>30</v>
      </c>
      <c r="Y3" s="22"/>
    </row>
    <row r="4" s="80" customFormat="1" ht="22.45" customHeight="1" spans="1:25">
      <c r="A4" s="7" t="s">
        <v>132</v>
      </c>
      <c r="B4" s="7" t="s">
        <v>133</v>
      </c>
      <c r="C4" s="7" t="s">
        <v>134</v>
      </c>
      <c r="D4" s="7" t="s">
        <v>135</v>
      </c>
      <c r="E4" s="7"/>
      <c r="F4" s="7"/>
      <c r="G4" s="7"/>
      <c r="H4" s="7"/>
      <c r="I4" s="7"/>
      <c r="J4" s="7"/>
      <c r="K4" s="7"/>
      <c r="L4" s="7"/>
      <c r="M4" s="7"/>
      <c r="N4" s="7"/>
      <c r="O4" s="7"/>
      <c r="P4" s="7"/>
      <c r="Q4" s="7"/>
      <c r="R4" s="7"/>
      <c r="S4" s="7" t="s">
        <v>127</v>
      </c>
      <c r="T4" s="7"/>
      <c r="U4" s="7"/>
      <c r="V4" s="7"/>
      <c r="W4" s="7"/>
      <c r="X4" s="7"/>
      <c r="Y4" s="7"/>
    </row>
    <row r="5" s="80" customFormat="1" ht="22.45" customHeight="1" spans="1:25">
      <c r="A5" s="7"/>
      <c r="B5" s="7"/>
      <c r="C5" s="7"/>
      <c r="D5" s="7" t="s">
        <v>136</v>
      </c>
      <c r="E5" s="7" t="s">
        <v>137</v>
      </c>
      <c r="F5" s="7" t="s">
        <v>138</v>
      </c>
      <c r="G5" s="7" t="s">
        <v>139</v>
      </c>
      <c r="H5" s="7" t="s">
        <v>140</v>
      </c>
      <c r="I5" s="7" t="s">
        <v>141</v>
      </c>
      <c r="J5" s="7" t="s">
        <v>142</v>
      </c>
      <c r="K5" s="7"/>
      <c r="L5" s="7"/>
      <c r="M5" s="7"/>
      <c r="N5" s="7" t="s">
        <v>143</v>
      </c>
      <c r="O5" s="7" t="s">
        <v>144</v>
      </c>
      <c r="P5" s="7" t="s">
        <v>145</v>
      </c>
      <c r="Q5" s="7" t="s">
        <v>146</v>
      </c>
      <c r="R5" s="7" t="s">
        <v>147</v>
      </c>
      <c r="S5" s="7" t="s">
        <v>136</v>
      </c>
      <c r="T5" s="7" t="s">
        <v>137</v>
      </c>
      <c r="U5" s="7" t="s">
        <v>138</v>
      </c>
      <c r="V5" s="7" t="s">
        <v>139</v>
      </c>
      <c r="W5" s="7" t="s">
        <v>140</v>
      </c>
      <c r="X5" s="7" t="s">
        <v>141</v>
      </c>
      <c r="Y5" s="7" t="s">
        <v>148</v>
      </c>
    </row>
    <row r="6" s="80" customFormat="1" ht="22.45" customHeight="1" spans="1:25">
      <c r="A6" s="7"/>
      <c r="B6" s="7"/>
      <c r="C6" s="7"/>
      <c r="D6" s="7"/>
      <c r="E6" s="7"/>
      <c r="F6" s="7"/>
      <c r="G6" s="7"/>
      <c r="H6" s="7"/>
      <c r="I6" s="7"/>
      <c r="J6" s="7" t="s">
        <v>149</v>
      </c>
      <c r="K6" s="7" t="s">
        <v>150</v>
      </c>
      <c r="L6" s="7" t="s">
        <v>151</v>
      </c>
      <c r="M6" s="7" t="s">
        <v>140</v>
      </c>
      <c r="N6" s="7"/>
      <c r="O6" s="7"/>
      <c r="P6" s="7"/>
      <c r="Q6" s="7"/>
      <c r="R6" s="7"/>
      <c r="S6" s="7"/>
      <c r="T6" s="7"/>
      <c r="U6" s="7"/>
      <c r="V6" s="7"/>
      <c r="W6" s="7"/>
      <c r="X6" s="7"/>
      <c r="Y6" s="7"/>
    </row>
    <row r="7" s="1" customFormat="1" ht="22.8" customHeight="1" spans="1:25">
      <c r="A7" s="8"/>
      <c r="B7" s="8" t="s">
        <v>134</v>
      </c>
      <c r="C7" s="55">
        <v>373.605079</v>
      </c>
      <c r="D7" s="55">
        <v>373.605079</v>
      </c>
      <c r="E7" s="55">
        <v>373.605079</v>
      </c>
      <c r="F7" s="55"/>
      <c r="G7" s="55"/>
      <c r="H7" s="55"/>
      <c r="I7" s="55"/>
      <c r="J7" s="55"/>
      <c r="K7" s="55"/>
      <c r="L7" s="55"/>
      <c r="M7" s="55"/>
      <c r="N7" s="55"/>
      <c r="O7" s="55"/>
      <c r="P7" s="55"/>
      <c r="Q7" s="55"/>
      <c r="R7" s="55"/>
      <c r="S7" s="55"/>
      <c r="T7" s="55"/>
      <c r="U7" s="55"/>
      <c r="V7" s="55"/>
      <c r="W7" s="55"/>
      <c r="X7" s="55"/>
      <c r="Y7" s="55"/>
    </row>
    <row r="8" s="1" customFormat="1" ht="22.8" customHeight="1" spans="1:25">
      <c r="A8" s="28">
        <v>703010</v>
      </c>
      <c r="B8" s="28" t="s">
        <v>3</v>
      </c>
      <c r="C8" s="55">
        <v>373.605079</v>
      </c>
      <c r="D8" s="55">
        <v>373.605079</v>
      </c>
      <c r="E8" s="55">
        <v>373.605079</v>
      </c>
      <c r="F8" s="55"/>
      <c r="G8" s="55"/>
      <c r="H8" s="55"/>
      <c r="I8" s="55"/>
      <c r="J8" s="55"/>
      <c r="K8" s="55"/>
      <c r="L8" s="55"/>
      <c r="M8" s="55"/>
      <c r="N8" s="55"/>
      <c r="O8" s="55"/>
      <c r="P8" s="55"/>
      <c r="Q8" s="55"/>
      <c r="R8" s="55"/>
      <c r="S8" s="55"/>
      <c r="T8" s="55"/>
      <c r="U8" s="55"/>
      <c r="V8" s="55"/>
      <c r="W8" s="55"/>
      <c r="X8" s="55"/>
      <c r="Y8" s="55"/>
    </row>
    <row r="9" s="1" customFormat="1" ht="22.8" customHeight="1" spans="1:25">
      <c r="A9" s="28"/>
      <c r="B9" s="28"/>
      <c r="C9" s="55"/>
      <c r="D9" s="55"/>
      <c r="E9" s="9"/>
      <c r="F9" s="9"/>
      <c r="G9" s="9"/>
      <c r="H9" s="9"/>
      <c r="I9" s="9"/>
      <c r="J9" s="9"/>
      <c r="K9" s="9"/>
      <c r="L9" s="9"/>
      <c r="M9" s="9"/>
      <c r="N9" s="9"/>
      <c r="O9" s="9"/>
      <c r="P9" s="9"/>
      <c r="Q9" s="9"/>
      <c r="R9" s="9"/>
      <c r="S9" s="9"/>
      <c r="T9" s="9"/>
      <c r="U9" s="9"/>
      <c r="V9" s="9"/>
      <c r="W9" s="9"/>
      <c r="X9" s="9"/>
      <c r="Y9" s="9"/>
    </row>
    <row r="10" s="1" customFormat="1" ht="16.35" customHeight="1"/>
    <row r="11" ht="16.35" customHeight="1" spans="7:7">
      <c r="G11" s="6"/>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workbookViewId="0">
      <selection activeCell="F16" sqref="F10 F16"/>
    </sheetView>
  </sheetViews>
  <sheetFormatPr defaultColWidth="10" defaultRowHeight="13.5"/>
  <cols>
    <col min="1" max="1" width="4.6" style="179" customWidth="1"/>
    <col min="2" max="2" width="4.86666666666667" style="179" customWidth="1"/>
    <col min="3" max="3" width="5" style="179" customWidth="1"/>
    <col min="4" max="4" width="18.2666666666667" customWidth="1"/>
    <col min="5" max="5" width="25.8" customWidth="1"/>
    <col min="6" max="6" width="12.3333333333333" customWidth="1"/>
    <col min="7" max="7" width="11.4" customWidth="1"/>
    <col min="8" max="8" width="14" customWidth="1"/>
    <col min="9" max="9" width="14.8" customWidth="1"/>
    <col min="10" max="11" width="17.4666666666667" customWidth="1"/>
    <col min="12" max="12" width="9.73333333333333" customWidth="1"/>
  </cols>
  <sheetData>
    <row r="1" ht="16.35" customHeight="1" spans="1:11">
      <c r="A1" s="180"/>
      <c r="D1" s="181"/>
      <c r="K1" s="34" t="s">
        <v>152</v>
      </c>
    </row>
    <row r="2" ht="31.9" customHeight="1" spans="1:11">
      <c r="A2" s="182" t="s">
        <v>8</v>
      </c>
      <c r="B2" s="182"/>
      <c r="C2" s="182"/>
      <c r="D2" s="36"/>
      <c r="E2" s="36"/>
      <c r="F2" s="36"/>
      <c r="G2" s="36"/>
      <c r="H2" s="36"/>
      <c r="I2" s="36"/>
      <c r="J2" s="36"/>
      <c r="K2" s="36"/>
    </row>
    <row r="3" ht="25.05" customHeight="1" spans="1:11">
      <c r="A3" s="183" t="s">
        <v>29</v>
      </c>
      <c r="B3" s="183"/>
      <c r="C3" s="183"/>
      <c r="D3" s="184"/>
      <c r="E3" s="184"/>
      <c r="F3" s="184"/>
      <c r="G3" s="184"/>
      <c r="H3" s="184"/>
      <c r="I3" s="184"/>
      <c r="J3" s="184"/>
      <c r="K3" s="22" t="s">
        <v>30</v>
      </c>
    </row>
    <row r="4" ht="27.6" customHeight="1" spans="1:11">
      <c r="A4" s="185" t="s">
        <v>153</v>
      </c>
      <c r="B4" s="185"/>
      <c r="C4" s="185"/>
      <c r="D4" s="37" t="s">
        <v>154</v>
      </c>
      <c r="E4" s="37" t="s">
        <v>155</v>
      </c>
      <c r="F4" s="37" t="s">
        <v>134</v>
      </c>
      <c r="G4" s="37" t="s">
        <v>156</v>
      </c>
      <c r="H4" s="37" t="s">
        <v>157</v>
      </c>
      <c r="I4" s="37" t="s">
        <v>158</v>
      </c>
      <c r="J4" s="37" t="s">
        <v>159</v>
      </c>
      <c r="K4" s="37" t="s">
        <v>160</v>
      </c>
    </row>
    <row r="5" ht="25.9" customHeight="1" spans="1:11">
      <c r="A5" s="185" t="s">
        <v>161</v>
      </c>
      <c r="B5" s="185" t="s">
        <v>162</v>
      </c>
      <c r="C5" s="185" t="s">
        <v>163</v>
      </c>
      <c r="D5" s="186"/>
      <c r="E5" s="37"/>
      <c r="F5" s="37"/>
      <c r="G5" s="37"/>
      <c r="H5" s="37"/>
      <c r="I5" s="37"/>
      <c r="J5" s="37"/>
      <c r="K5" s="37"/>
    </row>
    <row r="6" s="1" customFormat="1" ht="25.05" customHeight="1" spans="1:11">
      <c r="A6" s="187"/>
      <c r="B6" s="187"/>
      <c r="C6" s="188"/>
      <c r="D6" s="189" t="s">
        <v>134</v>
      </c>
      <c r="E6" s="190"/>
      <c r="F6" s="136">
        <v>373.605079</v>
      </c>
      <c r="G6" s="136">
        <v>373.605079</v>
      </c>
      <c r="H6" s="136"/>
      <c r="I6" s="136"/>
      <c r="J6" s="82"/>
      <c r="K6" s="82"/>
    </row>
    <row r="7" s="35" customFormat="1" ht="25.05" customHeight="1" spans="1:11">
      <c r="A7" s="164">
        <v>201</v>
      </c>
      <c r="B7" s="165"/>
      <c r="C7" s="166"/>
      <c r="D7" s="173">
        <v>201</v>
      </c>
      <c r="E7" s="167" t="s">
        <v>164</v>
      </c>
      <c r="F7" s="191">
        <v>291.338431</v>
      </c>
      <c r="G7" s="191">
        <v>291.338431</v>
      </c>
      <c r="H7" s="192"/>
      <c r="I7" s="192"/>
      <c r="J7" s="197"/>
      <c r="K7" s="197"/>
    </row>
    <row r="8" s="35" customFormat="1" ht="25.05" customHeight="1" spans="1:11">
      <c r="A8" s="168">
        <v>201</v>
      </c>
      <c r="B8" s="169" t="s">
        <v>165</v>
      </c>
      <c r="C8" s="170"/>
      <c r="D8" s="193">
        <v>20101</v>
      </c>
      <c r="E8" s="171" t="s">
        <v>166</v>
      </c>
      <c r="F8" s="194">
        <v>291.338431</v>
      </c>
      <c r="G8" s="194">
        <v>291.338431</v>
      </c>
      <c r="H8" s="195"/>
      <c r="I8" s="195"/>
      <c r="J8" s="198"/>
      <c r="K8" s="198"/>
    </row>
    <row r="9" s="35" customFormat="1" ht="25.05" customHeight="1" spans="1:11">
      <c r="A9" s="168">
        <v>201</v>
      </c>
      <c r="B9" s="169" t="s">
        <v>165</v>
      </c>
      <c r="C9" s="169" t="s">
        <v>165</v>
      </c>
      <c r="D9" s="193" t="s">
        <v>167</v>
      </c>
      <c r="E9" s="172" t="s">
        <v>168</v>
      </c>
      <c r="F9" s="178">
        <v>291.338431</v>
      </c>
      <c r="G9" s="178">
        <v>291.338431</v>
      </c>
      <c r="H9" s="196"/>
      <c r="I9" s="196"/>
      <c r="J9" s="199"/>
      <c r="K9" s="199"/>
    </row>
    <row r="10" s="35" customFormat="1" ht="25.05" customHeight="1" spans="1:11">
      <c r="A10" s="173" t="s">
        <v>169</v>
      </c>
      <c r="B10" s="112"/>
      <c r="C10" s="174"/>
      <c r="D10" s="173" t="s">
        <v>169</v>
      </c>
      <c r="E10" s="175" t="s">
        <v>170</v>
      </c>
      <c r="F10" s="176">
        <v>36.755253</v>
      </c>
      <c r="G10" s="176">
        <v>36.755253</v>
      </c>
      <c r="H10" s="116"/>
      <c r="I10" s="116"/>
      <c r="J10" s="116"/>
      <c r="K10" s="116"/>
    </row>
    <row r="11" s="35" customFormat="1" ht="25.05" customHeight="1" spans="1:11">
      <c r="A11" s="173" t="s">
        <v>169</v>
      </c>
      <c r="B11" s="95" t="s">
        <v>171</v>
      </c>
      <c r="C11" s="177"/>
      <c r="D11" s="193" t="s">
        <v>172</v>
      </c>
      <c r="E11" s="172" t="s">
        <v>173</v>
      </c>
      <c r="F11" s="178">
        <v>34.641024</v>
      </c>
      <c r="G11" s="178">
        <v>34.641024</v>
      </c>
      <c r="H11" s="116"/>
      <c r="I11" s="116"/>
      <c r="J11" s="116"/>
      <c r="K11" s="116"/>
    </row>
    <row r="12" s="35" customFormat="1" ht="25.05" customHeight="1" spans="1:11">
      <c r="A12" s="173" t="s">
        <v>169</v>
      </c>
      <c r="B12" s="95" t="s">
        <v>171</v>
      </c>
      <c r="C12" s="95" t="s">
        <v>171</v>
      </c>
      <c r="D12" s="193" t="s">
        <v>174</v>
      </c>
      <c r="E12" s="172" t="s">
        <v>175</v>
      </c>
      <c r="F12" s="178">
        <v>34.641024</v>
      </c>
      <c r="G12" s="178">
        <v>34.641024</v>
      </c>
      <c r="H12" s="116"/>
      <c r="I12" s="116"/>
      <c r="J12" s="116"/>
      <c r="K12" s="116"/>
    </row>
    <row r="13" s="35" customFormat="1" ht="25.05" customHeight="1" spans="1:11">
      <c r="A13" s="173" t="s">
        <v>169</v>
      </c>
      <c r="B13" s="95" t="s">
        <v>176</v>
      </c>
      <c r="C13" s="177"/>
      <c r="D13" s="193" t="s">
        <v>177</v>
      </c>
      <c r="E13" s="172" t="s">
        <v>178</v>
      </c>
      <c r="F13" s="178">
        <v>2.114229</v>
      </c>
      <c r="G13" s="178">
        <v>2.114229</v>
      </c>
      <c r="H13" s="116"/>
      <c r="I13" s="116"/>
      <c r="J13" s="116"/>
      <c r="K13" s="116"/>
    </row>
    <row r="14" s="35" customFormat="1" ht="25.05" customHeight="1" spans="1:11">
      <c r="A14" s="173" t="s">
        <v>169</v>
      </c>
      <c r="B14" s="95" t="s">
        <v>176</v>
      </c>
      <c r="C14" s="177" t="s">
        <v>165</v>
      </c>
      <c r="D14" s="193" t="s">
        <v>179</v>
      </c>
      <c r="E14" s="172" t="s">
        <v>180</v>
      </c>
      <c r="F14" s="178">
        <v>0.482801</v>
      </c>
      <c r="G14" s="178">
        <v>0.482801</v>
      </c>
      <c r="H14" s="116"/>
      <c r="I14" s="116"/>
      <c r="J14" s="116"/>
      <c r="K14" s="116"/>
    </row>
    <row r="15" s="35" customFormat="1" ht="25.05" customHeight="1" spans="1:11">
      <c r="A15" s="173" t="s">
        <v>169</v>
      </c>
      <c r="B15" s="95" t="s">
        <v>176</v>
      </c>
      <c r="C15" s="177" t="s">
        <v>181</v>
      </c>
      <c r="D15" s="193" t="s">
        <v>182</v>
      </c>
      <c r="E15" s="172" t="s">
        <v>183</v>
      </c>
      <c r="F15" s="178">
        <v>1.631428</v>
      </c>
      <c r="G15" s="178">
        <v>1.631428</v>
      </c>
      <c r="H15" s="116"/>
      <c r="I15" s="116"/>
      <c r="J15" s="116"/>
      <c r="K15" s="116"/>
    </row>
    <row r="16" s="35" customFormat="1" ht="25.05" customHeight="1" spans="1:11">
      <c r="A16" s="173" t="s">
        <v>184</v>
      </c>
      <c r="B16" s="95"/>
      <c r="C16" s="177"/>
      <c r="D16" s="173" t="s">
        <v>184</v>
      </c>
      <c r="E16" s="175" t="s">
        <v>185</v>
      </c>
      <c r="F16" s="176">
        <v>19.530627</v>
      </c>
      <c r="G16" s="176">
        <v>19.530627</v>
      </c>
      <c r="H16" s="116"/>
      <c r="I16" s="116"/>
      <c r="J16" s="116"/>
      <c r="K16" s="116"/>
    </row>
    <row r="17" s="35" customFormat="1" ht="25.05" customHeight="1" spans="1:11">
      <c r="A17" s="173" t="s">
        <v>184</v>
      </c>
      <c r="B17" s="95" t="s">
        <v>186</v>
      </c>
      <c r="C17" s="177"/>
      <c r="D17" s="193" t="s">
        <v>187</v>
      </c>
      <c r="E17" s="172" t="s">
        <v>188</v>
      </c>
      <c r="F17" s="178">
        <v>19.530627</v>
      </c>
      <c r="G17" s="178">
        <v>19.530627</v>
      </c>
      <c r="H17" s="116"/>
      <c r="I17" s="116"/>
      <c r="J17" s="116"/>
      <c r="K17" s="116"/>
    </row>
    <row r="18" s="35" customFormat="1" ht="25.05" customHeight="1" spans="1:11">
      <c r="A18" s="173" t="s">
        <v>184</v>
      </c>
      <c r="B18" s="95" t="s">
        <v>186</v>
      </c>
      <c r="C18" s="177" t="s">
        <v>165</v>
      </c>
      <c r="D18" s="193" t="s">
        <v>189</v>
      </c>
      <c r="E18" s="172" t="s">
        <v>190</v>
      </c>
      <c r="F18" s="178">
        <v>14.791226</v>
      </c>
      <c r="G18" s="178">
        <v>14.791226</v>
      </c>
      <c r="H18" s="116"/>
      <c r="I18" s="116"/>
      <c r="J18" s="116"/>
      <c r="K18" s="116"/>
    </row>
    <row r="19" s="35" customFormat="1" ht="25.05" customHeight="1" spans="1:11">
      <c r="A19" s="173" t="s">
        <v>184</v>
      </c>
      <c r="B19" s="95" t="s">
        <v>186</v>
      </c>
      <c r="C19" s="177" t="s">
        <v>191</v>
      </c>
      <c r="D19" s="193" t="s">
        <v>192</v>
      </c>
      <c r="E19" s="172" t="s">
        <v>193</v>
      </c>
      <c r="F19" s="178">
        <v>4.739401</v>
      </c>
      <c r="G19" s="178">
        <v>4.739401</v>
      </c>
      <c r="H19" s="116"/>
      <c r="I19" s="116"/>
      <c r="J19" s="116"/>
      <c r="K19" s="116"/>
    </row>
    <row r="20" s="35" customFormat="1" ht="25.05" customHeight="1" spans="1:11">
      <c r="A20" s="173" t="s">
        <v>194</v>
      </c>
      <c r="B20" s="95"/>
      <c r="C20" s="177"/>
      <c r="D20" s="173" t="s">
        <v>194</v>
      </c>
      <c r="E20" s="175" t="s">
        <v>195</v>
      </c>
      <c r="F20" s="176">
        <v>25.980768</v>
      </c>
      <c r="G20" s="176">
        <v>25.980768</v>
      </c>
      <c r="H20" s="116"/>
      <c r="I20" s="116"/>
      <c r="J20" s="116"/>
      <c r="K20" s="116"/>
    </row>
    <row r="21" s="35" customFormat="1" ht="25.05" customHeight="1" spans="1:11">
      <c r="A21" s="173" t="s">
        <v>194</v>
      </c>
      <c r="B21" s="95" t="s">
        <v>181</v>
      </c>
      <c r="C21" s="177"/>
      <c r="D21" s="193" t="s">
        <v>196</v>
      </c>
      <c r="E21" s="172" t="s">
        <v>197</v>
      </c>
      <c r="F21" s="178">
        <v>25.980768</v>
      </c>
      <c r="G21" s="178">
        <v>25.980768</v>
      </c>
      <c r="H21" s="116"/>
      <c r="I21" s="116"/>
      <c r="J21" s="116"/>
      <c r="K21" s="116"/>
    </row>
    <row r="22" s="35" customFormat="1" ht="25.05" customHeight="1" spans="1:11">
      <c r="A22" s="173" t="s">
        <v>194</v>
      </c>
      <c r="B22" s="95" t="s">
        <v>181</v>
      </c>
      <c r="C22" s="177" t="s">
        <v>165</v>
      </c>
      <c r="D22" s="193" t="s">
        <v>198</v>
      </c>
      <c r="E22" s="172" t="s">
        <v>199</v>
      </c>
      <c r="F22" s="178">
        <v>25.980768</v>
      </c>
      <c r="G22" s="178">
        <v>25.980768</v>
      </c>
      <c r="H22" s="116"/>
      <c r="I22" s="116"/>
      <c r="J22" s="116"/>
      <c r="K22" s="116"/>
    </row>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3"/>
  <sheetViews>
    <sheetView workbookViewId="0">
      <selection activeCell="F10" sqref="F10"/>
    </sheetView>
  </sheetViews>
  <sheetFormatPr defaultColWidth="10" defaultRowHeight="13.5"/>
  <cols>
    <col min="1" max="1" width="3.66666666666667" customWidth="1"/>
    <col min="2" max="2" width="4.73333333333333" customWidth="1"/>
    <col min="3" max="3" width="4.6" customWidth="1"/>
    <col min="4" max="4" width="8.4" customWidth="1"/>
    <col min="5" max="5" width="20.0666666666667" customWidth="1"/>
    <col min="6" max="6" width="9.2" customWidth="1"/>
    <col min="7" max="12" width="7.2" customWidth="1"/>
    <col min="13" max="13" width="6.8" customWidth="1"/>
    <col min="14" max="17" width="7.2" customWidth="1"/>
    <col min="18" max="18" width="7.06666666666667" customWidth="1"/>
    <col min="19" max="20" width="7.2" customWidth="1"/>
    <col min="21" max="22" width="9.73333333333333" customWidth="1"/>
  </cols>
  <sheetData>
    <row r="1" ht="16.35" customHeight="1" spans="1:20">
      <c r="A1" s="6"/>
      <c r="S1" s="34" t="s">
        <v>200</v>
      </c>
      <c r="T1" s="34"/>
    </row>
    <row r="2" ht="42.3" customHeight="1" spans="1:20">
      <c r="A2" s="36" t="s">
        <v>9</v>
      </c>
      <c r="B2" s="36"/>
      <c r="C2" s="36"/>
      <c r="D2" s="36"/>
      <c r="E2" s="36"/>
      <c r="F2" s="36"/>
      <c r="G2" s="36"/>
      <c r="H2" s="36"/>
      <c r="I2" s="36"/>
      <c r="J2" s="36"/>
      <c r="K2" s="36"/>
      <c r="L2" s="36"/>
      <c r="M2" s="36"/>
      <c r="N2" s="36"/>
      <c r="O2" s="36"/>
      <c r="P2" s="36"/>
      <c r="Q2" s="36"/>
      <c r="R2" s="36"/>
      <c r="S2" s="36"/>
      <c r="T2" s="36"/>
    </row>
    <row r="3" ht="19.8" customHeight="1" spans="1:20">
      <c r="A3" s="27" t="s">
        <v>29</v>
      </c>
      <c r="B3" s="27"/>
      <c r="C3" s="27"/>
      <c r="D3" s="27"/>
      <c r="E3" s="27"/>
      <c r="F3" s="27"/>
      <c r="G3" s="27"/>
      <c r="H3" s="27"/>
      <c r="I3" s="27"/>
      <c r="J3" s="27"/>
      <c r="K3" s="27"/>
      <c r="L3" s="27"/>
      <c r="M3" s="27"/>
      <c r="N3" s="27"/>
      <c r="O3" s="27"/>
      <c r="P3" s="27"/>
      <c r="Q3" s="27"/>
      <c r="R3" s="27"/>
      <c r="S3" s="22" t="s">
        <v>30</v>
      </c>
      <c r="T3" s="22"/>
    </row>
    <row r="4" s="1" customFormat="1" ht="19.8" customHeight="1" spans="1:20">
      <c r="A4" s="7" t="s">
        <v>153</v>
      </c>
      <c r="B4" s="7"/>
      <c r="C4" s="7"/>
      <c r="D4" s="7" t="s">
        <v>201</v>
      </c>
      <c r="E4" s="7" t="s">
        <v>202</v>
      </c>
      <c r="F4" s="7" t="s">
        <v>203</v>
      </c>
      <c r="G4" s="7" t="s">
        <v>204</v>
      </c>
      <c r="H4" s="7" t="s">
        <v>205</v>
      </c>
      <c r="I4" s="7" t="s">
        <v>206</v>
      </c>
      <c r="J4" s="7" t="s">
        <v>207</v>
      </c>
      <c r="K4" s="7" t="s">
        <v>208</v>
      </c>
      <c r="L4" s="7" t="s">
        <v>209</v>
      </c>
      <c r="M4" s="7" t="s">
        <v>210</v>
      </c>
      <c r="N4" s="7" t="s">
        <v>211</v>
      </c>
      <c r="O4" s="7" t="s">
        <v>212</v>
      </c>
      <c r="P4" s="7" t="s">
        <v>213</v>
      </c>
      <c r="Q4" s="7" t="s">
        <v>214</v>
      </c>
      <c r="R4" s="7" t="s">
        <v>215</v>
      </c>
      <c r="S4" s="7" t="s">
        <v>216</v>
      </c>
      <c r="T4" s="7" t="s">
        <v>217</v>
      </c>
    </row>
    <row r="5" s="1" customFormat="1" ht="20.75" customHeight="1" spans="1:20">
      <c r="A5" s="7" t="s">
        <v>161</v>
      </c>
      <c r="B5" s="7" t="s">
        <v>162</v>
      </c>
      <c r="C5" s="7" t="s">
        <v>163</v>
      </c>
      <c r="D5" s="7"/>
      <c r="E5" s="7"/>
      <c r="F5" s="7"/>
      <c r="G5" s="7"/>
      <c r="H5" s="7"/>
      <c r="I5" s="7"/>
      <c r="J5" s="7"/>
      <c r="K5" s="7"/>
      <c r="L5" s="7"/>
      <c r="M5" s="7"/>
      <c r="N5" s="7"/>
      <c r="O5" s="7"/>
      <c r="P5" s="7"/>
      <c r="Q5" s="7"/>
      <c r="R5" s="7"/>
      <c r="S5" s="7"/>
      <c r="T5" s="7"/>
    </row>
    <row r="6" s="49" customFormat="1" ht="22.8" customHeight="1" spans="1:20">
      <c r="A6" s="70"/>
      <c r="B6" s="70"/>
      <c r="C6" s="70"/>
      <c r="D6" s="70"/>
      <c r="E6" s="70" t="s">
        <v>134</v>
      </c>
      <c r="F6" s="71">
        <v>373.605079</v>
      </c>
      <c r="G6" s="71">
        <v>298.881048</v>
      </c>
      <c r="H6" s="71">
        <v>66.463483</v>
      </c>
      <c r="I6" s="71"/>
      <c r="J6" s="71"/>
      <c r="K6" s="71"/>
      <c r="L6" s="71"/>
      <c r="M6" s="71"/>
      <c r="N6" s="71"/>
      <c r="O6" s="71">
        <v>8.260548</v>
      </c>
      <c r="P6" s="71"/>
      <c r="Q6" s="71"/>
      <c r="R6" s="71"/>
      <c r="S6" s="71"/>
      <c r="T6" s="71"/>
    </row>
    <row r="7" s="49" customFormat="1" ht="22.8" customHeight="1" spans="1:20">
      <c r="A7" s="164">
        <v>201</v>
      </c>
      <c r="B7" s="165"/>
      <c r="C7" s="166"/>
      <c r="D7" s="11">
        <v>703010</v>
      </c>
      <c r="E7" s="167" t="s">
        <v>164</v>
      </c>
      <c r="F7" s="89">
        <v>291.338431</v>
      </c>
      <c r="G7" s="89">
        <v>216.6144</v>
      </c>
      <c r="H7" s="71">
        <v>66.463483</v>
      </c>
      <c r="I7" s="71"/>
      <c r="J7" s="71"/>
      <c r="K7" s="71"/>
      <c r="L7" s="71"/>
      <c r="M7" s="71"/>
      <c r="N7" s="71"/>
      <c r="O7" s="71">
        <v>8.260548</v>
      </c>
      <c r="P7" s="71"/>
      <c r="Q7" s="71"/>
      <c r="R7" s="71"/>
      <c r="S7" s="71"/>
      <c r="T7" s="71"/>
    </row>
    <row r="8" s="49" customFormat="1" ht="22.8" customHeight="1" spans="1:20">
      <c r="A8" s="168">
        <v>201</v>
      </c>
      <c r="B8" s="169" t="s">
        <v>165</v>
      </c>
      <c r="C8" s="170"/>
      <c r="D8" s="11">
        <v>703010</v>
      </c>
      <c r="E8" s="171" t="s">
        <v>166</v>
      </c>
      <c r="F8" s="89">
        <v>291.338431</v>
      </c>
      <c r="G8" s="89">
        <v>216.6144</v>
      </c>
      <c r="H8" s="71">
        <v>66.463483</v>
      </c>
      <c r="I8" s="71"/>
      <c r="J8" s="71"/>
      <c r="K8" s="71"/>
      <c r="L8" s="71"/>
      <c r="M8" s="71"/>
      <c r="N8" s="71"/>
      <c r="O8" s="71">
        <v>8.260548</v>
      </c>
      <c r="P8" s="71"/>
      <c r="Q8" s="71"/>
      <c r="R8" s="71"/>
      <c r="S8" s="71"/>
      <c r="T8" s="71"/>
    </row>
    <row r="9" s="49" customFormat="1" ht="22.8" customHeight="1" spans="1:20">
      <c r="A9" s="168">
        <v>201</v>
      </c>
      <c r="B9" s="169" t="s">
        <v>165</v>
      </c>
      <c r="C9" s="169" t="s">
        <v>165</v>
      </c>
      <c r="D9" s="11">
        <v>703010</v>
      </c>
      <c r="E9" s="172" t="s">
        <v>168</v>
      </c>
      <c r="F9" s="89">
        <v>291.338431</v>
      </c>
      <c r="G9" s="89">
        <v>216.6144</v>
      </c>
      <c r="H9" s="71">
        <v>66.463483</v>
      </c>
      <c r="I9" s="71"/>
      <c r="J9" s="71"/>
      <c r="K9" s="71"/>
      <c r="L9" s="71"/>
      <c r="M9" s="71"/>
      <c r="N9" s="71"/>
      <c r="O9" s="71">
        <v>8.260548</v>
      </c>
      <c r="P9" s="71"/>
      <c r="Q9" s="71"/>
      <c r="R9" s="71"/>
      <c r="S9" s="71"/>
      <c r="T9" s="71"/>
    </row>
    <row r="10" s="49" customFormat="1" ht="22.8" customHeight="1" spans="1:20">
      <c r="A10" s="173" t="s">
        <v>169</v>
      </c>
      <c r="B10" s="112"/>
      <c r="C10" s="174"/>
      <c r="D10" s="11">
        <v>703010</v>
      </c>
      <c r="E10" s="175" t="s">
        <v>170</v>
      </c>
      <c r="F10" s="176">
        <v>36.755253</v>
      </c>
      <c r="G10" s="176">
        <v>36.755253</v>
      </c>
      <c r="H10" s="71"/>
      <c r="I10" s="71"/>
      <c r="J10" s="71"/>
      <c r="K10" s="71"/>
      <c r="L10" s="71"/>
      <c r="M10" s="71"/>
      <c r="N10" s="71"/>
      <c r="O10" s="71"/>
      <c r="P10" s="71"/>
      <c r="Q10" s="71"/>
      <c r="R10" s="71"/>
      <c r="S10" s="71"/>
      <c r="T10" s="71"/>
    </row>
    <row r="11" s="49" customFormat="1" ht="22.8" customHeight="1" spans="1:20">
      <c r="A11" s="173" t="s">
        <v>169</v>
      </c>
      <c r="B11" s="95" t="s">
        <v>171</v>
      </c>
      <c r="C11" s="177"/>
      <c r="D11" s="11">
        <v>703010</v>
      </c>
      <c r="E11" s="172" t="s">
        <v>173</v>
      </c>
      <c r="F11" s="178">
        <v>34.641024</v>
      </c>
      <c r="G11" s="178">
        <v>34.641024</v>
      </c>
      <c r="H11" s="71"/>
      <c r="I11" s="71"/>
      <c r="J11" s="71"/>
      <c r="K11" s="71"/>
      <c r="L11" s="71"/>
      <c r="M11" s="71"/>
      <c r="N11" s="71"/>
      <c r="O11" s="71"/>
      <c r="P11" s="71"/>
      <c r="Q11" s="71"/>
      <c r="R11" s="71"/>
      <c r="S11" s="71"/>
      <c r="T11" s="71"/>
    </row>
    <row r="12" s="49" customFormat="1" ht="22.8" customHeight="1" spans="1:20">
      <c r="A12" s="173" t="s">
        <v>169</v>
      </c>
      <c r="B12" s="95" t="s">
        <v>171</v>
      </c>
      <c r="C12" s="95" t="s">
        <v>171</v>
      </c>
      <c r="D12" s="11">
        <v>703010</v>
      </c>
      <c r="E12" s="172" t="s">
        <v>175</v>
      </c>
      <c r="F12" s="178">
        <v>34.641024</v>
      </c>
      <c r="G12" s="178">
        <v>34.641024</v>
      </c>
      <c r="H12" s="71"/>
      <c r="I12" s="71"/>
      <c r="J12" s="71"/>
      <c r="K12" s="71"/>
      <c r="L12" s="71"/>
      <c r="M12" s="71"/>
      <c r="N12" s="71"/>
      <c r="O12" s="71"/>
      <c r="P12" s="71"/>
      <c r="Q12" s="71"/>
      <c r="R12" s="71"/>
      <c r="S12" s="71"/>
      <c r="T12" s="71"/>
    </row>
    <row r="13" s="49" customFormat="1" ht="22.8" customHeight="1" spans="1:20">
      <c r="A13" s="173" t="s">
        <v>169</v>
      </c>
      <c r="B13" s="95" t="s">
        <v>176</v>
      </c>
      <c r="C13" s="177"/>
      <c r="D13" s="11">
        <v>703010</v>
      </c>
      <c r="E13" s="172" t="s">
        <v>178</v>
      </c>
      <c r="F13" s="178">
        <v>2.114229</v>
      </c>
      <c r="G13" s="178">
        <v>2.114229</v>
      </c>
      <c r="H13" s="71"/>
      <c r="I13" s="71"/>
      <c r="J13" s="71"/>
      <c r="K13" s="71"/>
      <c r="L13" s="71"/>
      <c r="M13" s="71"/>
      <c r="N13" s="71"/>
      <c r="O13" s="71"/>
      <c r="P13" s="71"/>
      <c r="Q13" s="71"/>
      <c r="R13" s="71"/>
      <c r="S13" s="71"/>
      <c r="T13" s="71"/>
    </row>
    <row r="14" s="49" customFormat="1" ht="22.8" customHeight="1" spans="1:20">
      <c r="A14" s="173" t="s">
        <v>169</v>
      </c>
      <c r="B14" s="95" t="s">
        <v>176</v>
      </c>
      <c r="C14" s="177" t="s">
        <v>165</v>
      </c>
      <c r="D14" s="11">
        <v>703010</v>
      </c>
      <c r="E14" s="172" t="s">
        <v>180</v>
      </c>
      <c r="F14" s="178">
        <v>0.482801</v>
      </c>
      <c r="G14" s="178">
        <v>0.482801</v>
      </c>
      <c r="H14" s="71"/>
      <c r="I14" s="71"/>
      <c r="J14" s="71"/>
      <c r="K14" s="71"/>
      <c r="L14" s="71"/>
      <c r="M14" s="71"/>
      <c r="N14" s="71"/>
      <c r="O14" s="71"/>
      <c r="P14" s="71"/>
      <c r="Q14" s="71"/>
      <c r="R14" s="71"/>
      <c r="S14" s="71"/>
      <c r="T14" s="71"/>
    </row>
    <row r="15" s="49" customFormat="1" ht="22.8" customHeight="1" spans="1:20">
      <c r="A15" s="173" t="s">
        <v>169</v>
      </c>
      <c r="B15" s="95" t="s">
        <v>176</v>
      </c>
      <c r="C15" s="177" t="s">
        <v>181</v>
      </c>
      <c r="D15" s="11">
        <v>703010</v>
      </c>
      <c r="E15" s="172" t="s">
        <v>183</v>
      </c>
      <c r="F15" s="178">
        <v>1.631428</v>
      </c>
      <c r="G15" s="178">
        <v>1.631428</v>
      </c>
      <c r="H15" s="71"/>
      <c r="I15" s="71"/>
      <c r="J15" s="71"/>
      <c r="K15" s="71"/>
      <c r="L15" s="71"/>
      <c r="M15" s="71"/>
      <c r="N15" s="71"/>
      <c r="O15" s="71"/>
      <c r="P15" s="71"/>
      <c r="Q15" s="71"/>
      <c r="R15" s="71"/>
      <c r="S15" s="71"/>
      <c r="T15" s="71"/>
    </row>
    <row r="16" s="49" customFormat="1" ht="22.8" customHeight="1" spans="1:20">
      <c r="A16" s="173" t="s">
        <v>184</v>
      </c>
      <c r="B16" s="95"/>
      <c r="C16" s="177"/>
      <c r="D16" s="11">
        <v>703010</v>
      </c>
      <c r="E16" s="175" t="s">
        <v>185</v>
      </c>
      <c r="F16" s="176">
        <v>19.530627</v>
      </c>
      <c r="G16" s="176">
        <v>19.530627</v>
      </c>
      <c r="H16" s="71"/>
      <c r="I16" s="71"/>
      <c r="J16" s="71"/>
      <c r="K16" s="71"/>
      <c r="L16" s="71"/>
      <c r="M16" s="71"/>
      <c r="N16" s="71"/>
      <c r="O16" s="71"/>
      <c r="P16" s="71"/>
      <c r="Q16" s="71"/>
      <c r="R16" s="71"/>
      <c r="S16" s="71"/>
      <c r="T16" s="71"/>
    </row>
    <row r="17" s="49" customFormat="1" ht="22.8" customHeight="1" spans="1:20">
      <c r="A17" s="173" t="s">
        <v>184</v>
      </c>
      <c r="B17" s="95" t="s">
        <v>186</v>
      </c>
      <c r="C17" s="177"/>
      <c r="D17" s="11">
        <v>703010</v>
      </c>
      <c r="E17" s="172" t="s">
        <v>188</v>
      </c>
      <c r="F17" s="178">
        <v>19.530627</v>
      </c>
      <c r="G17" s="178">
        <v>19.530627</v>
      </c>
      <c r="H17" s="71"/>
      <c r="I17" s="71"/>
      <c r="J17" s="71"/>
      <c r="K17" s="71"/>
      <c r="L17" s="71"/>
      <c r="M17" s="71"/>
      <c r="N17" s="71"/>
      <c r="O17" s="71"/>
      <c r="P17" s="71"/>
      <c r="Q17" s="71"/>
      <c r="R17" s="71"/>
      <c r="S17" s="71"/>
      <c r="T17" s="71"/>
    </row>
    <row r="18" s="49" customFormat="1" ht="22.8" customHeight="1" spans="1:20">
      <c r="A18" s="173" t="s">
        <v>184</v>
      </c>
      <c r="B18" s="95" t="s">
        <v>186</v>
      </c>
      <c r="C18" s="177" t="s">
        <v>165</v>
      </c>
      <c r="D18" s="11">
        <v>703010</v>
      </c>
      <c r="E18" s="172" t="s">
        <v>190</v>
      </c>
      <c r="F18" s="178">
        <v>14.791226</v>
      </c>
      <c r="G18" s="178">
        <v>14.791226</v>
      </c>
      <c r="H18" s="71"/>
      <c r="I18" s="71"/>
      <c r="J18" s="71"/>
      <c r="K18" s="71"/>
      <c r="L18" s="71"/>
      <c r="M18" s="71"/>
      <c r="N18" s="71"/>
      <c r="O18" s="71"/>
      <c r="P18" s="71"/>
      <c r="Q18" s="71"/>
      <c r="R18" s="71"/>
      <c r="S18" s="71"/>
      <c r="T18" s="71"/>
    </row>
    <row r="19" s="49" customFormat="1" ht="22.8" customHeight="1" spans="1:20">
      <c r="A19" s="173" t="s">
        <v>184</v>
      </c>
      <c r="B19" s="95" t="s">
        <v>186</v>
      </c>
      <c r="C19" s="177" t="s">
        <v>191</v>
      </c>
      <c r="D19" s="11">
        <v>703010</v>
      </c>
      <c r="E19" s="172" t="s">
        <v>193</v>
      </c>
      <c r="F19" s="178">
        <v>4.739401</v>
      </c>
      <c r="G19" s="178">
        <v>4.739401</v>
      </c>
      <c r="H19" s="71"/>
      <c r="I19" s="71"/>
      <c r="J19" s="71"/>
      <c r="K19" s="71"/>
      <c r="L19" s="71"/>
      <c r="M19" s="71"/>
      <c r="N19" s="71"/>
      <c r="O19" s="71"/>
      <c r="P19" s="71"/>
      <c r="Q19" s="71"/>
      <c r="R19" s="71"/>
      <c r="S19" s="71"/>
      <c r="T19" s="71"/>
    </row>
    <row r="20" s="49" customFormat="1" ht="22.8" customHeight="1" spans="1:20">
      <c r="A20" s="173" t="s">
        <v>194</v>
      </c>
      <c r="B20" s="95"/>
      <c r="C20" s="177"/>
      <c r="D20" s="11">
        <v>703010</v>
      </c>
      <c r="E20" s="175" t="s">
        <v>195</v>
      </c>
      <c r="F20" s="176">
        <v>25.980768</v>
      </c>
      <c r="G20" s="176">
        <v>25.980768</v>
      </c>
      <c r="H20" s="71"/>
      <c r="I20" s="71"/>
      <c r="J20" s="71"/>
      <c r="K20" s="71"/>
      <c r="L20" s="71"/>
      <c r="M20" s="71"/>
      <c r="N20" s="71"/>
      <c r="O20" s="71"/>
      <c r="P20" s="71"/>
      <c r="Q20" s="71"/>
      <c r="R20" s="71"/>
      <c r="S20" s="71"/>
      <c r="T20" s="71"/>
    </row>
    <row r="21" s="49" customFormat="1" ht="22.8" customHeight="1" spans="1:20">
      <c r="A21" s="173" t="s">
        <v>194</v>
      </c>
      <c r="B21" s="95" t="s">
        <v>181</v>
      </c>
      <c r="C21" s="177"/>
      <c r="D21" s="11">
        <v>703010</v>
      </c>
      <c r="E21" s="172" t="s">
        <v>197</v>
      </c>
      <c r="F21" s="178">
        <v>25.980768</v>
      </c>
      <c r="G21" s="178">
        <v>25.980768</v>
      </c>
      <c r="H21" s="71"/>
      <c r="I21" s="71"/>
      <c r="J21" s="71"/>
      <c r="K21" s="71"/>
      <c r="L21" s="71"/>
      <c r="M21" s="71"/>
      <c r="N21" s="71"/>
      <c r="O21" s="71"/>
      <c r="P21" s="71"/>
      <c r="Q21" s="71"/>
      <c r="R21" s="71"/>
      <c r="S21" s="71"/>
      <c r="T21" s="71"/>
    </row>
    <row r="22" s="49" customFormat="1" ht="22.8" customHeight="1" spans="1:20">
      <c r="A22" s="173" t="s">
        <v>194</v>
      </c>
      <c r="B22" s="95" t="s">
        <v>181</v>
      </c>
      <c r="C22" s="177" t="s">
        <v>165</v>
      </c>
      <c r="D22" s="11">
        <v>703010</v>
      </c>
      <c r="E22" s="172" t="s">
        <v>199</v>
      </c>
      <c r="F22" s="178">
        <v>25.980768</v>
      </c>
      <c r="G22" s="178">
        <v>25.980768</v>
      </c>
      <c r="H22" s="71"/>
      <c r="I22" s="71"/>
      <c r="J22" s="71"/>
      <c r="K22" s="71"/>
      <c r="L22" s="71"/>
      <c r="M22" s="71"/>
      <c r="N22" s="71"/>
      <c r="O22" s="71"/>
      <c r="P22" s="71"/>
      <c r="Q22" s="71"/>
      <c r="R22" s="71"/>
      <c r="S22" s="71"/>
      <c r="T22" s="71"/>
    </row>
    <row r="23" s="35" customFormat="1"/>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2"/>
  <sheetViews>
    <sheetView zoomScale="115" zoomScaleNormal="115" workbookViewId="0">
      <selection activeCell="M16" sqref="M16"/>
    </sheetView>
  </sheetViews>
  <sheetFormatPr defaultColWidth="10" defaultRowHeight="13.5"/>
  <cols>
    <col min="1" max="2" width="4.06666666666667" customWidth="1"/>
    <col min="3" max="3" width="4.2" customWidth="1"/>
    <col min="4" max="4" width="7.6" customWidth="1"/>
    <col min="5" max="5" width="29.2666666666667" customWidth="1"/>
    <col min="6" max="6" width="8.93333333333333" customWidth="1"/>
    <col min="7" max="7" width="7.2" customWidth="1"/>
    <col min="8" max="8" width="6.26666666666667" customWidth="1"/>
    <col min="9" max="16" width="7.2" customWidth="1"/>
    <col min="17" max="17" width="5.8" customWidth="1"/>
    <col min="18" max="21" width="7.2" customWidth="1"/>
    <col min="22" max="23" width="9.73333333333333" customWidth="1"/>
  </cols>
  <sheetData>
    <row r="1" ht="16.35" customHeight="1" spans="1:21">
      <c r="A1" s="6"/>
      <c r="T1" s="34" t="s">
        <v>218</v>
      </c>
      <c r="U1" s="34"/>
    </row>
    <row r="2" ht="37.05" customHeight="1" spans="1:21">
      <c r="A2" s="36" t="s">
        <v>10</v>
      </c>
      <c r="B2" s="36"/>
      <c r="C2" s="36"/>
      <c r="D2" s="36"/>
      <c r="E2" s="36"/>
      <c r="F2" s="36"/>
      <c r="G2" s="36"/>
      <c r="H2" s="36"/>
      <c r="I2" s="36"/>
      <c r="J2" s="36"/>
      <c r="K2" s="36"/>
      <c r="L2" s="36"/>
      <c r="M2" s="36"/>
      <c r="N2" s="36"/>
      <c r="O2" s="36"/>
      <c r="P2" s="36"/>
      <c r="Q2" s="36"/>
      <c r="R2" s="36"/>
      <c r="S2" s="36"/>
      <c r="T2" s="36"/>
      <c r="U2" s="36"/>
    </row>
    <row r="3" ht="24.2" customHeight="1" spans="1:21">
      <c r="A3" s="27" t="s">
        <v>29</v>
      </c>
      <c r="B3" s="27"/>
      <c r="C3" s="27"/>
      <c r="D3" s="27"/>
      <c r="E3" s="27"/>
      <c r="F3" s="27"/>
      <c r="G3" s="27"/>
      <c r="H3" s="27"/>
      <c r="I3" s="27"/>
      <c r="J3" s="27"/>
      <c r="K3" s="27"/>
      <c r="L3" s="27"/>
      <c r="M3" s="27"/>
      <c r="N3" s="27"/>
      <c r="O3" s="27"/>
      <c r="P3" s="27"/>
      <c r="Q3" s="27"/>
      <c r="R3" s="27"/>
      <c r="S3" s="27"/>
      <c r="T3" s="22" t="s">
        <v>30</v>
      </c>
      <c r="U3" s="22"/>
    </row>
    <row r="4" s="1" customFormat="1" ht="22.45" customHeight="1" spans="1:21">
      <c r="A4" s="7" t="s">
        <v>153</v>
      </c>
      <c r="B4" s="7"/>
      <c r="C4" s="7"/>
      <c r="D4" s="7" t="s">
        <v>201</v>
      </c>
      <c r="E4" s="7" t="s">
        <v>202</v>
      </c>
      <c r="F4" s="7" t="s">
        <v>219</v>
      </c>
      <c r="G4" s="7" t="s">
        <v>156</v>
      </c>
      <c r="H4" s="7"/>
      <c r="I4" s="7"/>
      <c r="J4" s="7"/>
      <c r="K4" s="7" t="s">
        <v>157</v>
      </c>
      <c r="L4" s="7"/>
      <c r="M4" s="7"/>
      <c r="N4" s="7"/>
      <c r="O4" s="7"/>
      <c r="P4" s="7"/>
      <c r="Q4" s="7"/>
      <c r="R4" s="7"/>
      <c r="S4" s="7"/>
      <c r="T4" s="7"/>
      <c r="U4" s="7"/>
    </row>
    <row r="5" s="1" customFormat="1" ht="39.7" customHeight="1" spans="1:21">
      <c r="A5" s="7" t="s">
        <v>161</v>
      </c>
      <c r="B5" s="7" t="s">
        <v>162</v>
      </c>
      <c r="C5" s="7" t="s">
        <v>163</v>
      </c>
      <c r="D5" s="7"/>
      <c r="E5" s="7"/>
      <c r="F5" s="7"/>
      <c r="G5" s="7" t="s">
        <v>134</v>
      </c>
      <c r="H5" s="7" t="s">
        <v>220</v>
      </c>
      <c r="I5" s="7" t="s">
        <v>221</v>
      </c>
      <c r="J5" s="7" t="s">
        <v>212</v>
      </c>
      <c r="K5" s="7" t="s">
        <v>134</v>
      </c>
      <c r="L5" s="7" t="s">
        <v>222</v>
      </c>
      <c r="M5" s="7" t="s">
        <v>223</v>
      </c>
      <c r="N5" s="7" t="s">
        <v>224</v>
      </c>
      <c r="O5" s="7" t="s">
        <v>214</v>
      </c>
      <c r="P5" s="7" t="s">
        <v>225</v>
      </c>
      <c r="Q5" s="7" t="s">
        <v>226</v>
      </c>
      <c r="R5" s="7" t="s">
        <v>227</v>
      </c>
      <c r="S5" s="7" t="s">
        <v>210</v>
      </c>
      <c r="T5" s="7" t="s">
        <v>213</v>
      </c>
      <c r="U5" s="7" t="s">
        <v>217</v>
      </c>
    </row>
    <row r="6" s="1" customFormat="1" ht="22.8" customHeight="1" spans="1:21">
      <c r="A6" s="8"/>
      <c r="B6" s="8"/>
      <c r="C6" s="8"/>
      <c r="D6" s="8"/>
      <c r="E6" s="8" t="s">
        <v>134</v>
      </c>
      <c r="F6" s="74">
        <v>373.605079</v>
      </c>
      <c r="G6" s="9">
        <v>373.605079</v>
      </c>
      <c r="H6" s="9">
        <v>298.881048</v>
      </c>
      <c r="I6" s="9">
        <v>66.463483</v>
      </c>
      <c r="J6" s="9">
        <v>8.260548</v>
      </c>
      <c r="K6" s="9"/>
      <c r="L6" s="9"/>
      <c r="M6" s="9"/>
      <c r="N6" s="9"/>
      <c r="O6" s="9"/>
      <c r="P6" s="9"/>
      <c r="Q6" s="9"/>
      <c r="R6" s="9"/>
      <c r="S6" s="9"/>
      <c r="T6" s="9"/>
      <c r="U6" s="9"/>
    </row>
    <row r="7" s="140" customFormat="1" ht="20" customHeight="1" spans="1:21">
      <c r="A7" s="143">
        <v>201</v>
      </c>
      <c r="B7" s="144"/>
      <c r="C7" s="144"/>
      <c r="D7" s="145">
        <v>703010</v>
      </c>
      <c r="E7" s="146" t="s">
        <v>164</v>
      </c>
      <c r="F7" s="147">
        <v>291.338431</v>
      </c>
      <c r="G7" s="147">
        <v>291.338431</v>
      </c>
      <c r="H7" s="147">
        <v>216.6144</v>
      </c>
      <c r="I7" s="161">
        <v>66.463483</v>
      </c>
      <c r="J7" s="161">
        <v>8.260548</v>
      </c>
      <c r="K7" s="162"/>
      <c r="L7" s="162"/>
      <c r="M7" s="162"/>
      <c r="N7" s="162"/>
      <c r="O7" s="162"/>
      <c r="P7" s="162"/>
      <c r="Q7" s="162"/>
      <c r="R7" s="162"/>
      <c r="S7" s="162"/>
      <c r="T7" s="162"/>
      <c r="U7" s="162"/>
    </row>
    <row r="8" s="140" customFormat="1" ht="20" customHeight="1" spans="1:21">
      <c r="A8" s="143">
        <v>201</v>
      </c>
      <c r="B8" s="144" t="s">
        <v>165</v>
      </c>
      <c r="C8" s="144"/>
      <c r="D8" s="145">
        <v>703010</v>
      </c>
      <c r="E8" s="148" t="s">
        <v>166</v>
      </c>
      <c r="F8" s="147">
        <v>291.338431</v>
      </c>
      <c r="G8" s="147">
        <v>291.338431</v>
      </c>
      <c r="H8" s="147">
        <v>216.6144</v>
      </c>
      <c r="I8" s="161">
        <v>66.463483</v>
      </c>
      <c r="J8" s="161">
        <v>8.260548</v>
      </c>
      <c r="K8" s="162"/>
      <c r="L8" s="162"/>
      <c r="M8" s="162"/>
      <c r="N8" s="162"/>
      <c r="O8" s="162"/>
      <c r="P8" s="162"/>
      <c r="Q8" s="162"/>
      <c r="R8" s="162"/>
      <c r="S8" s="162"/>
      <c r="T8" s="162"/>
      <c r="U8" s="162"/>
    </row>
    <row r="9" s="141" customFormat="1" ht="20" customHeight="1" spans="1:21">
      <c r="A9" s="143">
        <v>201</v>
      </c>
      <c r="B9" s="144" t="s">
        <v>165</v>
      </c>
      <c r="C9" s="144" t="s">
        <v>165</v>
      </c>
      <c r="D9" s="145">
        <v>703010</v>
      </c>
      <c r="E9" s="149" t="s">
        <v>168</v>
      </c>
      <c r="F9" s="147">
        <v>291.338431</v>
      </c>
      <c r="G9" s="147">
        <v>291.338431</v>
      </c>
      <c r="H9" s="147">
        <v>216.6144</v>
      </c>
      <c r="I9" s="161">
        <v>66.463483</v>
      </c>
      <c r="J9" s="161">
        <v>8.260548</v>
      </c>
      <c r="K9" s="161"/>
      <c r="L9" s="161"/>
      <c r="M9" s="161"/>
      <c r="N9" s="161"/>
      <c r="O9" s="161"/>
      <c r="P9" s="161"/>
      <c r="Q9" s="161"/>
      <c r="R9" s="161"/>
      <c r="S9" s="161"/>
      <c r="T9" s="161"/>
      <c r="U9" s="161"/>
    </row>
    <row r="10" s="141" customFormat="1" ht="20" customHeight="1" spans="1:21">
      <c r="A10" s="150" t="s">
        <v>169</v>
      </c>
      <c r="B10" s="151"/>
      <c r="C10" s="152"/>
      <c r="D10" s="145">
        <v>703010</v>
      </c>
      <c r="E10" s="153" t="s">
        <v>170</v>
      </c>
      <c r="F10" s="147">
        <v>36.755253</v>
      </c>
      <c r="G10" s="147">
        <v>36.755253</v>
      </c>
      <c r="H10" s="147">
        <v>36.755253</v>
      </c>
      <c r="I10" s="161"/>
      <c r="J10" s="161"/>
      <c r="K10" s="161"/>
      <c r="L10" s="161"/>
      <c r="M10" s="161"/>
      <c r="N10" s="161"/>
      <c r="O10" s="161"/>
      <c r="P10" s="161"/>
      <c r="Q10" s="161"/>
      <c r="R10" s="161"/>
      <c r="S10" s="161"/>
      <c r="T10" s="161"/>
      <c r="U10" s="161"/>
    </row>
    <row r="11" s="141" customFormat="1" ht="20" customHeight="1" spans="1:21">
      <c r="A11" s="150" t="s">
        <v>169</v>
      </c>
      <c r="B11" s="154" t="s">
        <v>171</v>
      </c>
      <c r="C11" s="155"/>
      <c r="D11" s="145">
        <v>703010</v>
      </c>
      <c r="E11" s="149" t="s">
        <v>173</v>
      </c>
      <c r="F11" s="147">
        <v>34.641024</v>
      </c>
      <c r="G11" s="147">
        <v>34.641024</v>
      </c>
      <c r="H11" s="147">
        <v>34.641024</v>
      </c>
      <c r="I11" s="161"/>
      <c r="J11" s="161"/>
      <c r="K11" s="161"/>
      <c r="L11" s="161"/>
      <c r="M11" s="161"/>
      <c r="N11" s="161"/>
      <c r="O11" s="161"/>
      <c r="P11" s="161"/>
      <c r="Q11" s="161"/>
      <c r="R11" s="161"/>
      <c r="S11" s="161"/>
      <c r="T11" s="161"/>
      <c r="U11" s="161"/>
    </row>
    <row r="12" s="142" customFormat="1" ht="20" customHeight="1" spans="1:21">
      <c r="A12" s="156" t="s">
        <v>169</v>
      </c>
      <c r="B12" s="157" t="s">
        <v>171</v>
      </c>
      <c r="C12" s="157" t="s">
        <v>171</v>
      </c>
      <c r="D12" s="145">
        <v>703010</v>
      </c>
      <c r="E12" s="158" t="s">
        <v>175</v>
      </c>
      <c r="F12" s="147">
        <v>34.641024</v>
      </c>
      <c r="G12" s="147">
        <v>34.641024</v>
      </c>
      <c r="H12" s="147">
        <v>34.641024</v>
      </c>
      <c r="I12" s="163"/>
      <c r="J12" s="163"/>
      <c r="K12" s="163"/>
      <c r="L12" s="163"/>
      <c r="M12" s="163"/>
      <c r="N12" s="163"/>
      <c r="O12" s="163"/>
      <c r="P12" s="163"/>
      <c r="Q12" s="163"/>
      <c r="R12" s="163"/>
      <c r="S12" s="163"/>
      <c r="T12" s="163"/>
      <c r="U12" s="163"/>
    </row>
    <row r="13" s="142" customFormat="1" ht="20" customHeight="1" spans="1:21">
      <c r="A13" s="150" t="s">
        <v>169</v>
      </c>
      <c r="B13" s="154" t="s">
        <v>176</v>
      </c>
      <c r="C13" s="155"/>
      <c r="D13" s="145">
        <v>703010</v>
      </c>
      <c r="E13" s="149" t="s">
        <v>178</v>
      </c>
      <c r="F13" s="147">
        <v>2.114229</v>
      </c>
      <c r="G13" s="147">
        <v>2.114229</v>
      </c>
      <c r="H13" s="147">
        <v>2.114229</v>
      </c>
      <c r="I13" s="163"/>
      <c r="J13" s="163"/>
      <c r="K13" s="163"/>
      <c r="L13" s="163"/>
      <c r="M13" s="163"/>
      <c r="N13" s="163"/>
      <c r="O13" s="163"/>
      <c r="P13" s="163"/>
      <c r="Q13" s="163"/>
      <c r="R13" s="163"/>
      <c r="S13" s="163"/>
      <c r="T13" s="163"/>
      <c r="U13" s="163"/>
    </row>
    <row r="14" s="141" customFormat="1" ht="20" customHeight="1" spans="1:21">
      <c r="A14" s="150" t="s">
        <v>169</v>
      </c>
      <c r="B14" s="154" t="s">
        <v>176</v>
      </c>
      <c r="C14" s="155" t="s">
        <v>165</v>
      </c>
      <c r="D14" s="145">
        <v>703010</v>
      </c>
      <c r="E14" s="149" t="s">
        <v>180</v>
      </c>
      <c r="F14" s="147">
        <v>0.482801</v>
      </c>
      <c r="G14" s="147">
        <v>0.482801</v>
      </c>
      <c r="H14" s="147">
        <v>0.482801</v>
      </c>
      <c r="I14" s="161"/>
      <c r="J14" s="161"/>
      <c r="K14" s="161"/>
      <c r="L14" s="161"/>
      <c r="M14" s="161"/>
      <c r="N14" s="161"/>
      <c r="O14" s="161"/>
      <c r="P14" s="161"/>
      <c r="Q14" s="161"/>
      <c r="R14" s="161"/>
      <c r="S14" s="161"/>
      <c r="T14" s="161"/>
      <c r="U14" s="161"/>
    </row>
    <row r="15" s="141" customFormat="1" ht="20" customHeight="1" spans="1:21">
      <c r="A15" s="150" t="s">
        <v>169</v>
      </c>
      <c r="B15" s="154" t="s">
        <v>176</v>
      </c>
      <c r="C15" s="155" t="s">
        <v>181</v>
      </c>
      <c r="D15" s="145">
        <v>703010</v>
      </c>
      <c r="E15" s="149" t="s">
        <v>183</v>
      </c>
      <c r="F15" s="147">
        <v>1.631428</v>
      </c>
      <c r="G15" s="147">
        <v>1.631428</v>
      </c>
      <c r="H15" s="147">
        <v>1.631428</v>
      </c>
      <c r="I15" s="161"/>
      <c r="J15" s="161"/>
      <c r="K15" s="161"/>
      <c r="L15" s="161"/>
      <c r="M15" s="161"/>
      <c r="N15" s="161"/>
      <c r="O15" s="161"/>
      <c r="P15" s="161"/>
      <c r="Q15" s="161"/>
      <c r="R15" s="161"/>
      <c r="S15" s="161"/>
      <c r="T15" s="161"/>
      <c r="U15" s="161"/>
    </row>
    <row r="16" s="141" customFormat="1" ht="20" customHeight="1" spans="1:21">
      <c r="A16" s="150" t="s">
        <v>184</v>
      </c>
      <c r="B16" s="154"/>
      <c r="C16" s="155"/>
      <c r="D16" s="145">
        <v>703010</v>
      </c>
      <c r="E16" s="153" t="s">
        <v>185</v>
      </c>
      <c r="F16" s="147">
        <v>19.530627</v>
      </c>
      <c r="G16" s="147">
        <v>19.530627</v>
      </c>
      <c r="H16" s="147">
        <v>19.530627</v>
      </c>
      <c r="I16" s="161"/>
      <c r="J16" s="161"/>
      <c r="K16" s="161"/>
      <c r="L16" s="161"/>
      <c r="M16" s="161"/>
      <c r="N16" s="161"/>
      <c r="O16" s="161"/>
      <c r="P16" s="161"/>
      <c r="Q16" s="161"/>
      <c r="R16" s="161"/>
      <c r="S16" s="161"/>
      <c r="T16" s="161"/>
      <c r="U16" s="161"/>
    </row>
    <row r="17" s="141" customFormat="1" ht="20" customHeight="1" spans="1:21">
      <c r="A17" s="150" t="s">
        <v>184</v>
      </c>
      <c r="B17" s="154" t="s">
        <v>186</v>
      </c>
      <c r="C17" s="155"/>
      <c r="D17" s="145">
        <v>703010</v>
      </c>
      <c r="E17" s="149" t="s">
        <v>188</v>
      </c>
      <c r="F17" s="147">
        <v>19.530627</v>
      </c>
      <c r="G17" s="147">
        <v>19.530627</v>
      </c>
      <c r="H17" s="147">
        <v>19.530627</v>
      </c>
      <c r="I17" s="161"/>
      <c r="J17" s="161"/>
      <c r="K17" s="161"/>
      <c r="L17" s="161"/>
      <c r="M17" s="161"/>
      <c r="N17" s="161"/>
      <c r="O17" s="161"/>
      <c r="P17" s="161"/>
      <c r="Q17" s="161"/>
      <c r="R17" s="161"/>
      <c r="S17" s="161"/>
      <c r="T17" s="161"/>
      <c r="U17" s="161"/>
    </row>
    <row r="18" s="141" customFormat="1" ht="20" customHeight="1" spans="1:21">
      <c r="A18" s="143" t="s">
        <v>184</v>
      </c>
      <c r="B18" s="144" t="s">
        <v>186</v>
      </c>
      <c r="C18" s="144" t="s">
        <v>165</v>
      </c>
      <c r="D18" s="145">
        <v>703010</v>
      </c>
      <c r="E18" s="159" t="s">
        <v>190</v>
      </c>
      <c r="F18" s="147">
        <v>14.791226</v>
      </c>
      <c r="G18" s="147">
        <v>14.791226</v>
      </c>
      <c r="H18" s="147">
        <v>14.791226</v>
      </c>
      <c r="I18" s="161"/>
      <c r="J18" s="161"/>
      <c r="K18" s="161"/>
      <c r="L18" s="161"/>
      <c r="M18" s="161"/>
      <c r="N18" s="161"/>
      <c r="O18" s="161"/>
      <c r="P18" s="161"/>
      <c r="Q18" s="161"/>
      <c r="R18" s="161"/>
      <c r="S18" s="161"/>
      <c r="T18" s="161"/>
      <c r="U18" s="161"/>
    </row>
    <row r="19" s="141" customFormat="1" ht="20" customHeight="1" spans="1:21">
      <c r="A19" s="143" t="s">
        <v>184</v>
      </c>
      <c r="B19" s="144" t="s">
        <v>186</v>
      </c>
      <c r="C19" s="144" t="s">
        <v>191</v>
      </c>
      <c r="D19" s="145">
        <v>703010</v>
      </c>
      <c r="E19" s="159" t="s">
        <v>193</v>
      </c>
      <c r="F19" s="147">
        <v>4.739401</v>
      </c>
      <c r="G19" s="147">
        <v>4.739401</v>
      </c>
      <c r="H19" s="147">
        <v>4.739401</v>
      </c>
      <c r="I19" s="161"/>
      <c r="J19" s="161"/>
      <c r="K19" s="161"/>
      <c r="L19" s="161"/>
      <c r="M19" s="161"/>
      <c r="N19" s="161"/>
      <c r="O19" s="161"/>
      <c r="P19" s="161"/>
      <c r="Q19" s="161"/>
      <c r="R19" s="161"/>
      <c r="S19" s="161"/>
      <c r="T19" s="161"/>
      <c r="U19" s="161"/>
    </row>
    <row r="20" s="141" customFormat="1" ht="20" customHeight="1" spans="1:21">
      <c r="A20" s="150" t="s">
        <v>194</v>
      </c>
      <c r="B20" s="154"/>
      <c r="C20" s="155"/>
      <c r="D20" s="160">
        <v>703010</v>
      </c>
      <c r="E20" s="153" t="s">
        <v>195</v>
      </c>
      <c r="F20" s="147">
        <v>25.980768</v>
      </c>
      <c r="G20" s="147">
        <v>25.980768</v>
      </c>
      <c r="H20" s="147">
        <v>25.980768</v>
      </c>
      <c r="I20" s="161"/>
      <c r="J20" s="161"/>
      <c r="K20" s="161"/>
      <c r="L20" s="161"/>
      <c r="M20" s="161"/>
      <c r="N20" s="161"/>
      <c r="O20" s="161"/>
      <c r="P20" s="161"/>
      <c r="Q20" s="161"/>
      <c r="R20" s="161"/>
      <c r="S20" s="161"/>
      <c r="T20" s="161"/>
      <c r="U20" s="161"/>
    </row>
    <row r="21" s="141" customFormat="1" ht="20" customHeight="1" spans="1:21">
      <c r="A21" s="150" t="s">
        <v>194</v>
      </c>
      <c r="B21" s="154" t="s">
        <v>181</v>
      </c>
      <c r="C21" s="155"/>
      <c r="D21" s="160">
        <v>703010</v>
      </c>
      <c r="E21" s="149" t="s">
        <v>197</v>
      </c>
      <c r="F21" s="147">
        <v>25.980768</v>
      </c>
      <c r="G21" s="147">
        <v>25.980768</v>
      </c>
      <c r="H21" s="147">
        <v>25.980768</v>
      </c>
      <c r="I21" s="161"/>
      <c r="J21" s="161"/>
      <c r="K21" s="161"/>
      <c r="L21" s="161"/>
      <c r="M21" s="161"/>
      <c r="N21" s="161"/>
      <c r="O21" s="161"/>
      <c r="P21" s="161"/>
      <c r="Q21" s="161"/>
      <c r="R21" s="161"/>
      <c r="S21" s="161"/>
      <c r="T21" s="161"/>
      <c r="U21" s="161"/>
    </row>
    <row r="22" s="142" customFormat="1" ht="20" customHeight="1" spans="1:21">
      <c r="A22" s="150" t="s">
        <v>194</v>
      </c>
      <c r="B22" s="154" t="s">
        <v>181</v>
      </c>
      <c r="C22" s="155" t="s">
        <v>165</v>
      </c>
      <c r="D22" s="160">
        <v>703010</v>
      </c>
      <c r="E22" s="149" t="s">
        <v>199</v>
      </c>
      <c r="F22" s="147">
        <v>25.980768</v>
      </c>
      <c r="G22" s="147">
        <v>25.980768</v>
      </c>
      <c r="H22" s="147">
        <v>25.980768</v>
      </c>
      <c r="I22" s="163"/>
      <c r="J22" s="163"/>
      <c r="K22" s="163"/>
      <c r="L22" s="163"/>
      <c r="M22" s="163"/>
      <c r="N22" s="163"/>
      <c r="O22" s="163"/>
      <c r="P22" s="163"/>
      <c r="Q22" s="163"/>
      <c r="R22" s="163"/>
      <c r="S22" s="163"/>
      <c r="T22" s="163"/>
      <c r="U22" s="163"/>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D3" sqref="D$1:D$1048576"/>
    </sheetView>
  </sheetViews>
  <sheetFormatPr defaultColWidth="10" defaultRowHeight="13.5" outlineLevelCol="4"/>
  <cols>
    <col min="1" max="1" width="24.5333333333333" customWidth="1"/>
    <col min="2" max="2" width="16" customWidth="1"/>
    <col min="3" max="3" width="22.2666666666667" customWidth="1"/>
    <col min="4" max="4" width="22.2666666666667" style="35" customWidth="1"/>
    <col min="5" max="5" width="0.133333333333333" customWidth="1"/>
    <col min="6" max="6" width="9.73333333333333" customWidth="1"/>
  </cols>
  <sheetData>
    <row r="1" ht="16.35" customHeight="1" spans="1:4">
      <c r="A1" s="6"/>
      <c r="D1" s="123" t="s">
        <v>228</v>
      </c>
    </row>
    <row r="2" ht="31.9" customHeight="1" spans="1:4">
      <c r="A2" s="36" t="s">
        <v>11</v>
      </c>
      <c r="B2" s="36"/>
      <c r="C2" s="36"/>
      <c r="D2" s="108"/>
    </row>
    <row r="3" ht="18.95" customHeight="1" spans="1:5">
      <c r="A3" s="27" t="s">
        <v>29</v>
      </c>
      <c r="B3" s="27"/>
      <c r="C3" s="27"/>
      <c r="D3" s="124" t="s">
        <v>30</v>
      </c>
      <c r="E3" s="6"/>
    </row>
    <row r="4" s="1" customFormat="1" ht="20.2" customHeight="1" spans="1:5">
      <c r="A4" s="7" t="s">
        <v>31</v>
      </c>
      <c r="B4" s="7"/>
      <c r="C4" s="7" t="s">
        <v>32</v>
      </c>
      <c r="D4" s="59"/>
      <c r="E4" s="138"/>
    </row>
    <row r="5" s="1" customFormat="1" ht="20.2" customHeight="1" spans="1:5">
      <c r="A5" s="7" t="s">
        <v>33</v>
      </c>
      <c r="B5" s="7" t="s">
        <v>34</v>
      </c>
      <c r="C5" s="7" t="s">
        <v>33</v>
      </c>
      <c r="D5" s="59" t="s">
        <v>34</v>
      </c>
      <c r="E5" s="138"/>
    </row>
    <row r="6" s="1" customFormat="1" ht="20.2" customHeight="1" spans="1:5">
      <c r="A6" s="82" t="s">
        <v>229</v>
      </c>
      <c r="B6" s="9">
        <v>373.605079</v>
      </c>
      <c r="C6" s="82" t="s">
        <v>230</v>
      </c>
      <c r="D6" s="71">
        <v>373.605079</v>
      </c>
      <c r="E6" s="138"/>
    </row>
    <row r="7" s="1" customFormat="1" ht="20.2" customHeight="1" spans="1:5">
      <c r="A7" s="8" t="s">
        <v>231</v>
      </c>
      <c r="B7" s="9">
        <v>373.605079</v>
      </c>
      <c r="C7" s="8" t="s">
        <v>39</v>
      </c>
      <c r="D7" s="71">
        <v>291.338431</v>
      </c>
      <c r="E7" s="138"/>
    </row>
    <row r="8" s="1" customFormat="1" ht="20.2" customHeight="1" spans="1:5">
      <c r="A8" s="8" t="s">
        <v>232</v>
      </c>
      <c r="B8" s="9">
        <v>373.605079</v>
      </c>
      <c r="C8" s="8" t="s">
        <v>43</v>
      </c>
      <c r="D8" s="53"/>
      <c r="E8" s="138"/>
    </row>
    <row r="9" s="1" customFormat="1" ht="31.05" customHeight="1" spans="1:5">
      <c r="A9" s="8" t="s">
        <v>46</v>
      </c>
      <c r="B9" s="9"/>
      <c r="C9" s="8" t="s">
        <v>47</v>
      </c>
      <c r="D9" s="53"/>
      <c r="E9" s="138"/>
    </row>
    <row r="10" s="1" customFormat="1" ht="20.2" customHeight="1" spans="1:5">
      <c r="A10" s="8" t="s">
        <v>233</v>
      </c>
      <c r="B10" s="9"/>
      <c r="C10" s="8" t="s">
        <v>51</v>
      </c>
      <c r="D10" s="53"/>
      <c r="E10" s="138"/>
    </row>
    <row r="11" s="1" customFormat="1" ht="20.2" customHeight="1" spans="1:5">
      <c r="A11" s="8" t="s">
        <v>234</v>
      </c>
      <c r="B11" s="9"/>
      <c r="C11" s="8" t="s">
        <v>55</v>
      </c>
      <c r="D11" s="53"/>
      <c r="E11" s="138"/>
    </row>
    <row r="12" s="1" customFormat="1" ht="20.2" customHeight="1" spans="1:5">
      <c r="A12" s="8" t="s">
        <v>235</v>
      </c>
      <c r="B12" s="9"/>
      <c r="C12" s="8" t="s">
        <v>59</v>
      </c>
      <c r="D12" s="53"/>
      <c r="E12" s="138"/>
    </row>
    <row r="13" s="1" customFormat="1" ht="20.2" customHeight="1" spans="1:5">
      <c r="A13" s="82" t="s">
        <v>236</v>
      </c>
      <c r="B13" s="136"/>
      <c r="C13" s="8" t="s">
        <v>63</v>
      </c>
      <c r="D13" s="53"/>
      <c r="E13" s="138"/>
    </row>
    <row r="14" s="1" customFormat="1" ht="20.2" customHeight="1" spans="1:5">
      <c r="A14" s="8" t="s">
        <v>231</v>
      </c>
      <c r="B14" s="9"/>
      <c r="C14" s="8" t="s">
        <v>67</v>
      </c>
      <c r="D14" s="71">
        <v>36.755253</v>
      </c>
      <c r="E14" s="138"/>
    </row>
    <row r="15" s="1" customFormat="1" ht="20.2" customHeight="1" spans="1:5">
      <c r="A15" s="8" t="s">
        <v>233</v>
      </c>
      <c r="B15" s="9"/>
      <c r="C15" s="8" t="s">
        <v>71</v>
      </c>
      <c r="D15" s="53"/>
      <c r="E15" s="138"/>
    </row>
    <row r="16" s="1" customFormat="1" ht="20.2" customHeight="1" spans="1:5">
      <c r="A16" s="8" t="s">
        <v>234</v>
      </c>
      <c r="B16" s="9"/>
      <c r="C16" s="8" t="s">
        <v>75</v>
      </c>
      <c r="D16" s="71">
        <v>19.530627</v>
      </c>
      <c r="E16" s="138"/>
    </row>
    <row r="17" s="1" customFormat="1" ht="20.2" customHeight="1" spans="1:5">
      <c r="A17" s="8" t="s">
        <v>235</v>
      </c>
      <c r="B17" s="9"/>
      <c r="C17" s="8" t="s">
        <v>79</v>
      </c>
      <c r="D17" s="53"/>
      <c r="E17" s="138"/>
    </row>
    <row r="18" s="1" customFormat="1" ht="20.2" customHeight="1" spans="1:5">
      <c r="A18" s="8"/>
      <c r="B18" s="9"/>
      <c r="C18" s="8" t="s">
        <v>83</v>
      </c>
      <c r="D18" s="53"/>
      <c r="E18" s="138"/>
    </row>
    <row r="19" s="1" customFormat="1" ht="20.2" customHeight="1" spans="1:5">
      <c r="A19" s="8"/>
      <c r="B19" s="8"/>
      <c r="C19" s="8" t="s">
        <v>87</v>
      </c>
      <c r="D19" s="53"/>
      <c r="E19" s="138"/>
    </row>
    <row r="20" s="1" customFormat="1" ht="20.2" customHeight="1" spans="1:5">
      <c r="A20" s="8"/>
      <c r="B20" s="8"/>
      <c r="C20" s="8" t="s">
        <v>91</v>
      </c>
      <c r="D20" s="53"/>
      <c r="E20" s="138"/>
    </row>
    <row r="21" s="1" customFormat="1" ht="20.2" customHeight="1" spans="1:5">
      <c r="A21" s="8"/>
      <c r="B21" s="8"/>
      <c r="C21" s="8" t="s">
        <v>95</v>
      </c>
      <c r="D21" s="53"/>
      <c r="E21" s="138"/>
    </row>
    <row r="22" s="1" customFormat="1" ht="20.2" customHeight="1" spans="1:5">
      <c r="A22" s="8"/>
      <c r="B22" s="8"/>
      <c r="C22" s="8" t="s">
        <v>98</v>
      </c>
      <c r="D22" s="53"/>
      <c r="E22" s="138"/>
    </row>
    <row r="23" s="1" customFormat="1" ht="20.2" customHeight="1" spans="1:5">
      <c r="A23" s="8"/>
      <c r="B23" s="8"/>
      <c r="C23" s="8" t="s">
        <v>101</v>
      </c>
      <c r="D23" s="53"/>
      <c r="E23" s="138"/>
    </row>
    <row r="24" s="1" customFormat="1" ht="20.2" customHeight="1" spans="1:5">
      <c r="A24" s="8"/>
      <c r="B24" s="8"/>
      <c r="C24" s="8" t="s">
        <v>103</v>
      </c>
      <c r="D24" s="53"/>
      <c r="E24" s="138"/>
    </row>
    <row r="25" s="1" customFormat="1" ht="20.2" customHeight="1" spans="1:5">
      <c r="A25" s="8"/>
      <c r="B25" s="8"/>
      <c r="C25" s="8" t="s">
        <v>105</v>
      </c>
      <c r="D25" s="53"/>
      <c r="E25" s="138"/>
    </row>
    <row r="26" s="1" customFormat="1" ht="20.2" customHeight="1" spans="1:5">
      <c r="A26" s="8"/>
      <c r="B26" s="8"/>
      <c r="C26" s="8" t="s">
        <v>107</v>
      </c>
      <c r="D26" s="71">
        <v>25.980768</v>
      </c>
      <c r="E26" s="138"/>
    </row>
    <row r="27" s="1" customFormat="1" ht="20.2" customHeight="1" spans="1:5">
      <c r="A27" s="8"/>
      <c r="B27" s="8"/>
      <c r="C27" s="8" t="s">
        <v>109</v>
      </c>
      <c r="D27" s="53"/>
      <c r="E27" s="138"/>
    </row>
    <row r="28" s="1" customFormat="1" ht="20.2" customHeight="1" spans="1:5">
      <c r="A28" s="8"/>
      <c r="B28" s="8"/>
      <c r="C28" s="8" t="s">
        <v>111</v>
      </c>
      <c r="D28" s="53"/>
      <c r="E28" s="138"/>
    </row>
    <row r="29" s="1" customFormat="1" ht="20.2" customHeight="1" spans="1:5">
      <c r="A29" s="8"/>
      <c r="B29" s="8"/>
      <c r="C29" s="8" t="s">
        <v>113</v>
      </c>
      <c r="D29" s="53"/>
      <c r="E29" s="138"/>
    </row>
    <row r="30" s="1" customFormat="1" ht="20.2" customHeight="1" spans="1:5">
      <c r="A30" s="8"/>
      <c r="B30" s="8"/>
      <c r="C30" s="8" t="s">
        <v>115</v>
      </c>
      <c r="D30" s="53"/>
      <c r="E30" s="138"/>
    </row>
    <row r="31" s="1" customFormat="1" ht="20.2" customHeight="1" spans="1:5">
      <c r="A31" s="8"/>
      <c r="B31" s="8"/>
      <c r="C31" s="8" t="s">
        <v>117</v>
      </c>
      <c r="D31" s="53"/>
      <c r="E31" s="138"/>
    </row>
    <row r="32" s="1" customFormat="1" ht="20.2" customHeight="1" spans="1:5">
      <c r="A32" s="8"/>
      <c r="B32" s="8"/>
      <c r="C32" s="8" t="s">
        <v>119</v>
      </c>
      <c r="D32" s="53"/>
      <c r="E32" s="138"/>
    </row>
    <row r="33" s="1" customFormat="1" ht="20.2" customHeight="1" spans="1:5">
      <c r="A33" s="8"/>
      <c r="B33" s="8"/>
      <c r="C33" s="8" t="s">
        <v>121</v>
      </c>
      <c r="D33" s="53"/>
      <c r="E33" s="138"/>
    </row>
    <row r="34" s="1" customFormat="1" ht="20.2" customHeight="1" spans="1:5">
      <c r="A34" s="8"/>
      <c r="B34" s="8"/>
      <c r="C34" s="8" t="s">
        <v>122</v>
      </c>
      <c r="D34" s="53"/>
      <c r="E34" s="138"/>
    </row>
    <row r="35" s="1" customFormat="1" ht="20.2" customHeight="1" spans="1:5">
      <c r="A35" s="8"/>
      <c r="B35" s="8"/>
      <c r="C35" s="8" t="s">
        <v>123</v>
      </c>
      <c r="D35" s="53"/>
      <c r="E35" s="138"/>
    </row>
    <row r="36" s="1" customFormat="1" ht="20.2" customHeight="1" spans="1:5">
      <c r="A36" s="8"/>
      <c r="B36" s="8"/>
      <c r="C36" s="8" t="s">
        <v>124</v>
      </c>
      <c r="D36" s="53"/>
      <c r="E36" s="138"/>
    </row>
    <row r="37" s="1" customFormat="1" ht="20.2" customHeight="1" spans="1:5">
      <c r="A37" s="8"/>
      <c r="B37" s="8"/>
      <c r="C37" s="8"/>
      <c r="D37" s="70"/>
      <c r="E37" s="138"/>
    </row>
    <row r="38" s="1" customFormat="1" ht="20.2" customHeight="1" spans="1:5">
      <c r="A38" s="82"/>
      <c r="B38" s="82"/>
      <c r="C38" s="82" t="s">
        <v>237</v>
      </c>
      <c r="D38" s="79"/>
      <c r="E38" s="139"/>
    </row>
    <row r="39" s="1" customFormat="1" ht="20.2" customHeight="1" spans="1:5">
      <c r="A39" s="82"/>
      <c r="B39" s="82"/>
      <c r="C39" s="82"/>
      <c r="D39" s="77"/>
      <c r="E39" s="139"/>
    </row>
    <row r="40" s="1" customFormat="1" ht="20.2" customHeight="1" spans="1:5">
      <c r="A40" s="7" t="s">
        <v>238</v>
      </c>
      <c r="B40" s="9">
        <v>373.605079</v>
      </c>
      <c r="C40" s="7" t="s">
        <v>239</v>
      </c>
      <c r="D40" s="71">
        <v>373.605079</v>
      </c>
      <c r="E40" s="139"/>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7" sqref="A7:H23"/>
    </sheetView>
  </sheetViews>
  <sheetFormatPr defaultColWidth="10" defaultRowHeight="13.5"/>
  <cols>
    <col min="1" max="2" width="4.86666666666667" customWidth="1"/>
    <col min="3" max="3" width="5.93333333333333" customWidth="1"/>
    <col min="4" max="4" width="8.93333333333333" customWidth="1"/>
    <col min="5" max="5" width="16.4" customWidth="1"/>
    <col min="6" max="6" width="16.4" style="2" customWidth="1"/>
    <col min="7" max="7" width="11.5333333333333" style="2" customWidth="1"/>
    <col min="8" max="8" width="12.4666666666667" customWidth="1"/>
    <col min="9" max="9" width="14.6666666666667" customWidth="1"/>
    <col min="10" max="10" width="11.4" customWidth="1"/>
    <col min="11" max="11" width="19" customWidth="1"/>
    <col min="12" max="12" width="9.73333333333333" customWidth="1"/>
  </cols>
  <sheetData>
    <row r="1" ht="16.35" customHeight="1" spans="1:11">
      <c r="A1" s="6"/>
      <c r="D1" s="6"/>
      <c r="K1" s="34" t="s">
        <v>240</v>
      </c>
    </row>
    <row r="2" ht="43.15" customHeight="1" spans="1:11">
      <c r="A2" s="36" t="s">
        <v>12</v>
      </c>
      <c r="B2" s="36"/>
      <c r="C2" s="36"/>
      <c r="D2" s="36"/>
      <c r="E2" s="36"/>
      <c r="F2" s="36"/>
      <c r="G2" s="36"/>
      <c r="H2" s="36"/>
      <c r="I2" s="36"/>
      <c r="J2" s="36"/>
      <c r="K2" s="36"/>
    </row>
    <row r="3" ht="24.2" customHeight="1" spans="1:11">
      <c r="A3" s="27" t="s">
        <v>29</v>
      </c>
      <c r="B3" s="27"/>
      <c r="C3" s="27"/>
      <c r="D3" s="27"/>
      <c r="E3" s="27"/>
      <c r="F3" s="23"/>
      <c r="G3" s="23"/>
      <c r="H3" s="27"/>
      <c r="I3" s="27"/>
      <c r="J3" s="22" t="s">
        <v>30</v>
      </c>
      <c r="K3" s="22"/>
    </row>
    <row r="4" s="1" customFormat="1" ht="25.05" customHeight="1" spans="1:11">
      <c r="A4" s="7" t="s">
        <v>153</v>
      </c>
      <c r="B4" s="7"/>
      <c r="C4" s="7"/>
      <c r="D4" s="7" t="s">
        <v>154</v>
      </c>
      <c r="E4" s="7" t="s">
        <v>155</v>
      </c>
      <c r="F4" s="7" t="s">
        <v>134</v>
      </c>
      <c r="G4" s="7" t="s">
        <v>156</v>
      </c>
      <c r="H4" s="7"/>
      <c r="I4" s="7"/>
      <c r="J4" s="7"/>
      <c r="K4" s="7" t="s">
        <v>157</v>
      </c>
    </row>
    <row r="5" s="1" customFormat="1" ht="20.75" customHeight="1" spans="1:11">
      <c r="A5" s="7"/>
      <c r="B5" s="7"/>
      <c r="C5" s="7"/>
      <c r="D5" s="7"/>
      <c r="E5" s="7"/>
      <c r="F5" s="7"/>
      <c r="G5" s="7" t="s">
        <v>136</v>
      </c>
      <c r="H5" s="7" t="s">
        <v>241</v>
      </c>
      <c r="I5" s="7"/>
      <c r="J5" s="7" t="s">
        <v>242</v>
      </c>
      <c r="K5" s="7"/>
    </row>
    <row r="6" s="1" customFormat="1" ht="28.45" customHeight="1" spans="1:11">
      <c r="A6" s="7" t="s">
        <v>161</v>
      </c>
      <c r="B6" s="7" t="s">
        <v>162</v>
      </c>
      <c r="C6" s="7" t="s">
        <v>163</v>
      </c>
      <c r="D6" s="7"/>
      <c r="E6" s="7"/>
      <c r="F6" s="7"/>
      <c r="G6" s="7"/>
      <c r="H6" s="7" t="s">
        <v>220</v>
      </c>
      <c r="I6" s="7" t="s">
        <v>212</v>
      </c>
      <c r="J6" s="7"/>
      <c r="K6" s="7"/>
    </row>
    <row r="7" s="1" customFormat="1" ht="22.8" customHeight="1" spans="1:11">
      <c r="A7" s="8"/>
      <c r="B7" s="8"/>
      <c r="C7" s="8"/>
      <c r="D7" s="82"/>
      <c r="E7" s="82" t="s">
        <v>134</v>
      </c>
      <c r="F7" s="74">
        <v>373.605079</v>
      </c>
      <c r="G7" s="74">
        <v>373.605079</v>
      </c>
      <c r="H7" s="74">
        <v>298.881048</v>
      </c>
      <c r="I7" s="74">
        <v>8.260548</v>
      </c>
      <c r="J7" s="74">
        <v>66.463483</v>
      </c>
      <c r="K7" s="136"/>
    </row>
    <row r="8" s="35" customFormat="1" ht="30" customHeight="1" spans="1:11">
      <c r="A8" s="57">
        <v>201</v>
      </c>
      <c r="B8" s="110"/>
      <c r="C8" s="110"/>
      <c r="D8" s="60">
        <v>201</v>
      </c>
      <c r="E8" s="60" t="s">
        <v>164</v>
      </c>
      <c r="F8" s="111">
        <v>291.338431</v>
      </c>
      <c r="G8" s="100">
        <v>291.338431</v>
      </c>
      <c r="H8" s="89">
        <v>216.6144</v>
      </c>
      <c r="I8" s="89">
        <v>8.260548</v>
      </c>
      <c r="J8" s="89">
        <v>66.463483</v>
      </c>
      <c r="K8" s="127"/>
    </row>
    <row r="9" s="35" customFormat="1" ht="30" customHeight="1" spans="1:11">
      <c r="A9" s="61">
        <v>201</v>
      </c>
      <c r="B9" s="62" t="s">
        <v>165</v>
      </c>
      <c r="C9" s="62"/>
      <c r="D9" s="64">
        <v>20101</v>
      </c>
      <c r="E9" s="64" t="s">
        <v>166</v>
      </c>
      <c r="F9" s="104">
        <v>291.338431</v>
      </c>
      <c r="G9" s="89">
        <v>291.338431</v>
      </c>
      <c r="H9" s="89">
        <v>216.6144</v>
      </c>
      <c r="I9" s="89">
        <v>8.260548</v>
      </c>
      <c r="J9" s="89">
        <v>66.463483</v>
      </c>
      <c r="K9" s="116"/>
    </row>
    <row r="10" s="35" customFormat="1" ht="30" customHeight="1" spans="1:11">
      <c r="A10" s="117">
        <v>201</v>
      </c>
      <c r="B10" s="117" t="s">
        <v>165</v>
      </c>
      <c r="C10" s="117" t="s">
        <v>165</v>
      </c>
      <c r="D10" s="122">
        <v>2010101</v>
      </c>
      <c r="E10" s="122" t="s">
        <v>168</v>
      </c>
      <c r="F10" s="89">
        <v>291.338431</v>
      </c>
      <c r="G10" s="89">
        <v>291.338431</v>
      </c>
      <c r="H10" s="89">
        <v>216.6144</v>
      </c>
      <c r="I10" s="89">
        <v>8.260548</v>
      </c>
      <c r="J10" s="89">
        <v>66.463483</v>
      </c>
      <c r="K10" s="137"/>
    </row>
    <row r="11" s="35" customFormat="1" ht="30" customHeight="1" spans="1:11">
      <c r="A11" s="92" t="s">
        <v>169</v>
      </c>
      <c r="B11" s="112"/>
      <c r="C11" s="112"/>
      <c r="D11" s="92" t="s">
        <v>169</v>
      </c>
      <c r="E11" s="92" t="s">
        <v>170</v>
      </c>
      <c r="F11" s="86">
        <v>36.755253</v>
      </c>
      <c r="G11" s="86">
        <v>36.755253</v>
      </c>
      <c r="H11" s="116"/>
      <c r="I11" s="116"/>
      <c r="J11" s="116"/>
      <c r="K11" s="116"/>
    </row>
    <row r="12" s="35" customFormat="1" ht="30" customHeight="1" spans="1:11">
      <c r="A12" s="92" t="s">
        <v>169</v>
      </c>
      <c r="B12" s="95" t="s">
        <v>171</v>
      </c>
      <c r="C12" s="95"/>
      <c r="D12" s="64" t="s">
        <v>172</v>
      </c>
      <c r="E12" s="64" t="s">
        <v>173</v>
      </c>
      <c r="F12" s="104">
        <v>34.641024</v>
      </c>
      <c r="G12" s="104">
        <v>34.641024</v>
      </c>
      <c r="H12" s="116"/>
      <c r="I12" s="116"/>
      <c r="J12" s="116"/>
      <c r="K12" s="116"/>
    </row>
    <row r="13" s="35" customFormat="1" ht="30" customHeight="1" spans="1:11">
      <c r="A13" s="92" t="s">
        <v>169</v>
      </c>
      <c r="B13" s="95" t="s">
        <v>171</v>
      </c>
      <c r="C13" s="95" t="s">
        <v>171</v>
      </c>
      <c r="D13" s="64" t="s">
        <v>174</v>
      </c>
      <c r="E13" s="64" t="s">
        <v>175</v>
      </c>
      <c r="F13" s="104">
        <v>34.641024</v>
      </c>
      <c r="G13" s="104">
        <v>34.641024</v>
      </c>
      <c r="H13" s="116"/>
      <c r="I13" s="116"/>
      <c r="J13" s="116"/>
      <c r="K13" s="116"/>
    </row>
    <row r="14" s="35" customFormat="1" ht="30" customHeight="1" spans="1:11">
      <c r="A14" s="92" t="s">
        <v>169</v>
      </c>
      <c r="B14" s="95" t="s">
        <v>176</v>
      </c>
      <c r="C14" s="95"/>
      <c r="D14" s="64" t="s">
        <v>177</v>
      </c>
      <c r="E14" s="64" t="s">
        <v>178</v>
      </c>
      <c r="F14" s="104">
        <v>2.114229</v>
      </c>
      <c r="G14" s="104">
        <v>2.114229</v>
      </c>
      <c r="H14" s="116"/>
      <c r="I14" s="116"/>
      <c r="J14" s="116"/>
      <c r="K14" s="116"/>
    </row>
    <row r="15" s="35" customFormat="1" ht="30" customHeight="1" spans="1:11">
      <c r="A15" s="92" t="s">
        <v>169</v>
      </c>
      <c r="B15" s="95" t="s">
        <v>176</v>
      </c>
      <c r="C15" s="95" t="s">
        <v>165</v>
      </c>
      <c r="D15" s="64" t="s">
        <v>179</v>
      </c>
      <c r="E15" s="64" t="s">
        <v>180</v>
      </c>
      <c r="F15" s="104">
        <v>0.482801</v>
      </c>
      <c r="G15" s="104">
        <v>0.482801</v>
      </c>
      <c r="H15" s="116"/>
      <c r="I15" s="116"/>
      <c r="J15" s="116"/>
      <c r="K15" s="116"/>
    </row>
    <row r="16" s="35" customFormat="1" ht="30" customHeight="1" spans="1:11">
      <c r="A16" s="92" t="s">
        <v>169</v>
      </c>
      <c r="B16" s="95" t="s">
        <v>176</v>
      </c>
      <c r="C16" s="95" t="s">
        <v>181</v>
      </c>
      <c r="D16" s="64" t="s">
        <v>182</v>
      </c>
      <c r="E16" s="64" t="s">
        <v>183</v>
      </c>
      <c r="F16" s="104">
        <v>1.631428</v>
      </c>
      <c r="G16" s="104">
        <v>1.631428</v>
      </c>
      <c r="H16" s="116"/>
      <c r="I16" s="116"/>
      <c r="J16" s="116"/>
      <c r="K16" s="116"/>
    </row>
    <row r="17" s="35" customFormat="1" ht="30" customHeight="1" spans="1:11">
      <c r="A17" s="92" t="s">
        <v>184</v>
      </c>
      <c r="B17" s="95"/>
      <c r="C17" s="95"/>
      <c r="D17" s="92" t="s">
        <v>184</v>
      </c>
      <c r="E17" s="92" t="s">
        <v>185</v>
      </c>
      <c r="F17" s="86">
        <v>19.530627</v>
      </c>
      <c r="G17" s="86">
        <v>19.530627</v>
      </c>
      <c r="H17" s="116"/>
      <c r="I17" s="116"/>
      <c r="J17" s="116"/>
      <c r="K17" s="116"/>
    </row>
    <row r="18" s="35" customFormat="1" ht="30" customHeight="1" spans="1:11">
      <c r="A18" s="92" t="s">
        <v>184</v>
      </c>
      <c r="B18" s="95" t="s">
        <v>186</v>
      </c>
      <c r="C18" s="95"/>
      <c r="D18" s="64" t="s">
        <v>187</v>
      </c>
      <c r="E18" s="64" t="s">
        <v>188</v>
      </c>
      <c r="F18" s="104">
        <v>19.530627</v>
      </c>
      <c r="G18" s="104">
        <v>19.530627</v>
      </c>
      <c r="H18" s="116"/>
      <c r="I18" s="116"/>
      <c r="J18" s="116"/>
      <c r="K18" s="116"/>
    </row>
    <row r="19" s="35" customFormat="1" ht="30" customHeight="1" spans="1:11">
      <c r="A19" s="92" t="s">
        <v>184</v>
      </c>
      <c r="B19" s="95" t="s">
        <v>186</v>
      </c>
      <c r="C19" s="95" t="s">
        <v>165</v>
      </c>
      <c r="D19" s="64" t="s">
        <v>189</v>
      </c>
      <c r="E19" s="64" t="s">
        <v>190</v>
      </c>
      <c r="F19" s="104">
        <v>14.791226</v>
      </c>
      <c r="G19" s="104">
        <v>14.791226</v>
      </c>
      <c r="H19" s="116"/>
      <c r="I19" s="116"/>
      <c r="J19" s="116"/>
      <c r="K19" s="116"/>
    </row>
    <row r="20" s="35" customFormat="1" ht="30" customHeight="1" spans="1:11">
      <c r="A20" s="92" t="s">
        <v>184</v>
      </c>
      <c r="B20" s="95" t="s">
        <v>186</v>
      </c>
      <c r="C20" s="95" t="s">
        <v>191</v>
      </c>
      <c r="D20" s="64" t="s">
        <v>192</v>
      </c>
      <c r="E20" s="64" t="s">
        <v>193</v>
      </c>
      <c r="F20" s="104">
        <v>4.739401</v>
      </c>
      <c r="G20" s="104">
        <v>4.739401</v>
      </c>
      <c r="H20" s="116"/>
      <c r="I20" s="116"/>
      <c r="J20" s="116"/>
      <c r="K20" s="116"/>
    </row>
    <row r="21" s="35" customFormat="1" ht="30" customHeight="1" spans="1:11">
      <c r="A21" s="92" t="s">
        <v>194</v>
      </c>
      <c r="B21" s="95"/>
      <c r="C21" s="95"/>
      <c r="D21" s="92" t="s">
        <v>194</v>
      </c>
      <c r="E21" s="92" t="s">
        <v>195</v>
      </c>
      <c r="F21" s="86">
        <v>25.980768</v>
      </c>
      <c r="G21" s="86">
        <v>25.980768</v>
      </c>
      <c r="H21" s="116"/>
      <c r="I21" s="116"/>
      <c r="J21" s="116"/>
      <c r="K21" s="116"/>
    </row>
    <row r="22" s="35" customFormat="1" ht="30" customHeight="1" spans="1:11">
      <c r="A22" s="92" t="s">
        <v>194</v>
      </c>
      <c r="B22" s="95" t="s">
        <v>181</v>
      </c>
      <c r="C22" s="95"/>
      <c r="D22" s="64" t="s">
        <v>196</v>
      </c>
      <c r="E22" s="64" t="s">
        <v>197</v>
      </c>
      <c r="F22" s="104">
        <v>25.980768</v>
      </c>
      <c r="G22" s="104">
        <v>25.980768</v>
      </c>
      <c r="H22" s="116"/>
      <c r="I22" s="116"/>
      <c r="J22" s="116"/>
      <c r="K22" s="116"/>
    </row>
    <row r="23" s="35" customFormat="1" ht="30" customHeight="1" spans="1:11">
      <c r="A23" s="92" t="s">
        <v>194</v>
      </c>
      <c r="B23" s="95" t="s">
        <v>181</v>
      </c>
      <c r="C23" s="95" t="s">
        <v>165</v>
      </c>
      <c r="D23" s="64" t="s">
        <v>198</v>
      </c>
      <c r="E23" s="64" t="s">
        <v>199</v>
      </c>
      <c r="F23" s="104">
        <v>25.980768</v>
      </c>
      <c r="G23" s="104">
        <v>25.980768</v>
      </c>
      <c r="H23" s="116"/>
      <c r="I23" s="116"/>
      <c r="J23" s="116"/>
      <c r="K23" s="116"/>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随风而起</cp:lastModifiedBy>
  <dcterms:created xsi:type="dcterms:W3CDTF">2023-01-30T14:06:00Z</dcterms:created>
  <dcterms:modified xsi:type="dcterms:W3CDTF">2025-02-28T00:31:16Z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54E75485BF0240A48B98D36436275161_13</vt:lpwstr>
  </property>
  <property fmtid="{D5CDD505-2E9C-101B-9397-08002B2CF9AE}" pid="3" name="KSOProductBuildVer">
    <vt:lpwstr>2052-12.1.0.19770</vt:lpwstr>
  </property>
</Properties>
</file>