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方案" sheetId="8" r:id="rId1"/>
  </sheets>
  <definedNames>
    <definedName name="_xlnm.Print_Titles" localSheetId="0">方案!$2:$3</definedName>
  </definedNames>
  <calcPr calcId="144525"/>
</workbook>
</file>

<file path=xl/sharedStrings.xml><?xml version="1.0" encoding="utf-8"?>
<sst xmlns="http://schemas.openxmlformats.org/spreadsheetml/2006/main" count="94" uniqueCount="90">
  <si>
    <t>绥宁县2020年直达资金分配方案</t>
  </si>
  <si>
    <t>序号</t>
  </si>
  <si>
    <t>指标文号</t>
  </si>
  <si>
    <t>时间</t>
  </si>
  <si>
    <t>文件名</t>
  </si>
  <si>
    <t>到位情况</t>
  </si>
  <si>
    <t>计划安排项目</t>
  </si>
  <si>
    <t>分配金额</t>
  </si>
  <si>
    <t>实拨金额</t>
  </si>
  <si>
    <t>暂余额</t>
  </si>
  <si>
    <t>湘财预〔2020〕00108号</t>
  </si>
  <si>
    <t>2020年第二批新增一般债务限额</t>
  </si>
  <si>
    <t>芙蓉学校建设</t>
  </si>
  <si>
    <t>湘财预〔2019〕00312号</t>
  </si>
  <si>
    <t>2020年城乡居民基本医疗保险中央和省级财政补助资金</t>
  </si>
  <si>
    <t>城乡居民基本医疗保险</t>
  </si>
  <si>
    <t>湘财预〔2020〕00011号</t>
  </si>
  <si>
    <t>2020年基本公共卫生服务第二批补助资金</t>
  </si>
  <si>
    <t>基本公共卫生服务</t>
  </si>
  <si>
    <t>湘财预〔2020〕00062号</t>
  </si>
  <si>
    <t>2020年中央财政专项扶贫资金，用于精准扶贫</t>
  </si>
  <si>
    <t>产业扶贫</t>
  </si>
  <si>
    <t>湘财预〔2020〕00045号</t>
  </si>
  <si>
    <t>2020年退役安置补助经费（第一批）</t>
  </si>
  <si>
    <t>退役安置</t>
  </si>
  <si>
    <t>湘财预〔2020〕00063号</t>
  </si>
  <si>
    <t>2020年城乡义务教育经费保障机制补助资金</t>
  </si>
  <si>
    <t>校舍维修</t>
  </si>
  <si>
    <t>困难学生生活补助</t>
  </si>
  <si>
    <t>公用经费</t>
  </si>
  <si>
    <t>湘财预〔2020〕00107号</t>
  </si>
  <si>
    <t>2020年城乡居民医保中央财政第二批补助资金</t>
  </si>
  <si>
    <t>城乡居民医保</t>
  </si>
  <si>
    <t>湘财预〔2020〕111号</t>
  </si>
  <si>
    <t>2020年部分财力性转移支付资金</t>
  </si>
  <si>
    <t>精准扶贫工作经费</t>
  </si>
  <si>
    <t>非四类重点对象危房改造</t>
  </si>
  <si>
    <t>卫生人才津贴专项配套</t>
  </si>
  <si>
    <t>基本公共卫生服务支出</t>
  </si>
  <si>
    <t>城乡居民基本医疗保险基金的补助</t>
  </si>
  <si>
    <t>城乡环境卫生整治专项经费</t>
  </si>
  <si>
    <t>机关事业单位养老基金专项补助</t>
  </si>
  <si>
    <t>保工资保运转（2019年绩效奖励）</t>
  </si>
  <si>
    <t>湘财社指〔2020〕0045号</t>
  </si>
  <si>
    <t>2020年调整企业退休人员基本养老金中央财政补助资金</t>
  </si>
  <si>
    <t>企业养老保险</t>
  </si>
  <si>
    <t>湘财预〔2020〕00196号</t>
  </si>
  <si>
    <t>2020年城乡居民基本养老保险中央财政补助资金</t>
  </si>
  <si>
    <t>城乡居民基本养老保险</t>
  </si>
  <si>
    <t>湘财预〔2019〕00359号</t>
  </si>
  <si>
    <t>2020年医疗救助中央财政补助资金</t>
  </si>
  <si>
    <t>医疗救助</t>
  </si>
  <si>
    <t>湘财预〔2020〕00012号</t>
  </si>
  <si>
    <t>2020年新型冠状病毒感染肺炎疫情防控中央财政补助资金</t>
  </si>
  <si>
    <t>新型冠状病毒感染肺炎疫情防控</t>
  </si>
  <si>
    <t>湘财预〔2020〕00080号</t>
  </si>
  <si>
    <t>2020年中央困难群众救助补助资金—价格临时补贴</t>
  </si>
  <si>
    <t>困难群众救助</t>
  </si>
  <si>
    <t>湘财预〔2020〕00105号</t>
  </si>
  <si>
    <t>2020年困难群众救助补助资金</t>
  </si>
  <si>
    <t>湘财预〔2020〕00092号</t>
  </si>
  <si>
    <t>湘财预〔2020〕00109号</t>
  </si>
  <si>
    <t>2020年特殊转移支付资金</t>
  </si>
  <si>
    <t>禁捕补偿</t>
  </si>
  <si>
    <t>2019年教师待遇补差</t>
  </si>
  <si>
    <t>武阳农科所差额人员工资</t>
  </si>
  <si>
    <t>工业污水处理费</t>
  </si>
  <si>
    <t>乡镇工资及运转经费</t>
  </si>
  <si>
    <t>教育其他社保缴费</t>
  </si>
  <si>
    <t>教师人才津贴专项配套</t>
  </si>
  <si>
    <t>民政专项配套</t>
  </si>
  <si>
    <t>养老保险金缺口</t>
  </si>
  <si>
    <t>企业职工基本养老保险的补助</t>
  </si>
  <si>
    <t>城乡居民养老保险补助</t>
  </si>
  <si>
    <t>湘财预〔2020〕00123号</t>
  </si>
  <si>
    <t>2020年新冠肺炎疫情防控中央补助结算资金</t>
  </si>
  <si>
    <t>新冠肺炎疫情防控</t>
  </si>
  <si>
    <t>湘财预〔2020〕00170号</t>
  </si>
  <si>
    <t>2020年应急物资保障体系建设补助资金</t>
  </si>
  <si>
    <t>应急物资保障体系建设</t>
  </si>
  <si>
    <t>湘财预〔2020〕00165号</t>
  </si>
  <si>
    <t>2020年公共卫生体系建设和重大疫情防控救治体系建设资金</t>
  </si>
  <si>
    <t>公共卫生体系建设和重大疫情防控救治</t>
  </si>
  <si>
    <t>湘财预〔2020〕00112号</t>
  </si>
  <si>
    <t>2020年抗疫特别国债资金</t>
  </si>
  <si>
    <t>城乡医疗救助</t>
  </si>
  <si>
    <t>建档立卡贫困户医疗救助</t>
  </si>
  <si>
    <t>新型冠状病毒肺炎防控经费</t>
  </si>
  <si>
    <t>1-6月卫健系统疫情防控支出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</si>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</sst>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/m/d;@"/>
  </numFmts>
  <fonts count="27">
    <font>
      <sz val="10"/>
      <name val="Arial"/>
      <charset val="0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24"/>
      <name val="宋体"/>
      <charset val="134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8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8" fillId="10" borderId="9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25" fillId="27" borderId="14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8"/>
  <sheetViews>
    <sheetView tabSelected="1" topLeftCell="A37" workbookViewId="0">
      <selection activeCell="L4" sqref="L4"/>
    </sheetView>
  </sheetViews>
  <sheetFormatPr defaultColWidth="10.2857142857143" defaultRowHeight="14.25"/>
  <cols>
    <col min="1" max="1" width="7.28571428571429" style="2" customWidth="1"/>
    <col min="2" max="2" width="16.7142857142857" style="7" customWidth="1"/>
    <col min="3" max="3" width="12.4285714285714" style="1" customWidth="1"/>
    <col min="4" max="4" width="31" style="7" customWidth="1"/>
    <col min="5" max="5" width="13.1428571428571" style="8" customWidth="1"/>
    <col min="6" max="6" width="23.2857142857143" style="7" customWidth="1"/>
    <col min="7" max="7" width="13.7142857142857" style="2" customWidth="1"/>
    <col min="8" max="8" width="13.4285714285714" style="2" customWidth="1"/>
    <col min="9" max="9" width="13.5714285714286" style="2" customWidth="1"/>
  </cols>
  <sheetData>
    <row r="1" s="1" customFormat="1" ht="51" customHeight="1" spans="1:9">
      <c r="A1" s="9" t="s">
        <v>0</v>
      </c>
      <c r="B1" s="9"/>
      <c r="C1" s="9"/>
      <c r="D1" s="9"/>
      <c r="E1" s="10"/>
      <c r="F1" s="9"/>
      <c r="G1" s="9"/>
      <c r="H1" s="9"/>
      <c r="I1" s="9"/>
    </row>
    <row r="2" s="2" customFormat="1" ht="24.95" customHeight="1" spans="1:9">
      <c r="A2" s="11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3" t="s">
        <v>6</v>
      </c>
      <c r="G2" s="11" t="s">
        <v>7</v>
      </c>
      <c r="H2" s="13" t="s">
        <v>8</v>
      </c>
      <c r="I2" s="48" t="s">
        <v>9</v>
      </c>
    </row>
    <row r="3" s="2" customFormat="1" ht="24.95" customHeight="1" spans="1:9">
      <c r="A3" s="11"/>
      <c r="B3" s="11"/>
      <c r="C3" s="12"/>
      <c r="D3" s="11"/>
      <c r="E3" s="13"/>
      <c r="F3" s="13"/>
      <c r="G3" s="11"/>
      <c r="H3" s="13"/>
      <c r="I3" s="48"/>
    </row>
    <row r="4" s="3" customFormat="1" ht="35" customHeight="1" spans="1:9">
      <c r="A4" s="14">
        <v>1</v>
      </c>
      <c r="B4" s="15" t="s">
        <v>10</v>
      </c>
      <c r="C4" s="16">
        <v>44019.3635069444</v>
      </c>
      <c r="D4" s="15" t="s">
        <v>11</v>
      </c>
      <c r="E4" s="17">
        <v>1400</v>
      </c>
      <c r="F4" s="18" t="s">
        <v>12</v>
      </c>
      <c r="G4" s="19">
        <v>1400</v>
      </c>
      <c r="H4" s="19">
        <v>1400</v>
      </c>
      <c r="I4" s="19">
        <f>G4-H4</f>
        <v>0</v>
      </c>
    </row>
    <row r="5" s="4" customFormat="1" ht="35" customHeight="1" spans="1:9">
      <c r="A5" s="14">
        <v>2</v>
      </c>
      <c r="B5" s="15" t="s">
        <v>13</v>
      </c>
      <c r="C5" s="16">
        <v>43839.4507523148</v>
      </c>
      <c r="D5" s="15" t="s">
        <v>14</v>
      </c>
      <c r="E5" s="20">
        <v>119</v>
      </c>
      <c r="F5" s="15" t="s">
        <v>15</v>
      </c>
      <c r="G5" s="14">
        <v>119</v>
      </c>
      <c r="H5" s="14">
        <v>119</v>
      </c>
      <c r="I5" s="19">
        <f t="shared" ref="I5:I20" si="0">G5-H5</f>
        <v>0</v>
      </c>
    </row>
    <row r="6" s="4" customFormat="1" ht="35" customHeight="1" spans="1:9">
      <c r="A6" s="14">
        <v>3</v>
      </c>
      <c r="B6" s="15" t="s">
        <v>16</v>
      </c>
      <c r="C6" s="16">
        <v>43865.6671759259</v>
      </c>
      <c r="D6" s="15" t="s">
        <v>17</v>
      </c>
      <c r="E6" s="20">
        <v>174</v>
      </c>
      <c r="F6" s="15" t="s">
        <v>18</v>
      </c>
      <c r="G6" s="14">
        <v>174</v>
      </c>
      <c r="H6" s="14">
        <v>174</v>
      </c>
      <c r="I6" s="19">
        <f t="shared" si="0"/>
        <v>0</v>
      </c>
    </row>
    <row r="7" s="4" customFormat="1" ht="35" customHeight="1" spans="1:9">
      <c r="A7" s="14">
        <v>4</v>
      </c>
      <c r="B7" s="15" t="s">
        <v>19</v>
      </c>
      <c r="C7" s="16">
        <v>43959.6405439815</v>
      </c>
      <c r="D7" s="15" t="s">
        <v>20</v>
      </c>
      <c r="E7" s="20">
        <v>797</v>
      </c>
      <c r="F7" s="15" t="s">
        <v>21</v>
      </c>
      <c r="G7" s="14">
        <v>797</v>
      </c>
      <c r="H7" s="14">
        <v>797</v>
      </c>
      <c r="I7" s="19">
        <f t="shared" si="0"/>
        <v>0</v>
      </c>
    </row>
    <row r="8" s="4" customFormat="1" ht="35" customHeight="1" spans="1:9">
      <c r="A8" s="14">
        <v>5</v>
      </c>
      <c r="B8" s="15" t="s">
        <v>22</v>
      </c>
      <c r="C8" s="16">
        <v>44018.4398032407</v>
      </c>
      <c r="D8" s="15" t="s">
        <v>23</v>
      </c>
      <c r="E8" s="20">
        <v>10</v>
      </c>
      <c r="F8" s="15" t="s">
        <v>24</v>
      </c>
      <c r="G8" s="14">
        <v>10</v>
      </c>
      <c r="H8" s="14">
        <v>10</v>
      </c>
      <c r="I8" s="19">
        <f t="shared" si="0"/>
        <v>0</v>
      </c>
    </row>
    <row r="9" s="3" customFormat="1" ht="35" customHeight="1" spans="1:9">
      <c r="A9" s="21">
        <v>6</v>
      </c>
      <c r="B9" s="22" t="s">
        <v>25</v>
      </c>
      <c r="C9" s="23">
        <v>44018.4450925926</v>
      </c>
      <c r="D9" s="22" t="s">
        <v>26</v>
      </c>
      <c r="E9" s="24">
        <v>309</v>
      </c>
      <c r="F9" s="15" t="s">
        <v>27</v>
      </c>
      <c r="G9" s="20">
        <v>37</v>
      </c>
      <c r="H9" s="20">
        <v>37</v>
      </c>
      <c r="I9" s="19">
        <f t="shared" si="0"/>
        <v>0</v>
      </c>
    </row>
    <row r="10" s="3" customFormat="1" ht="35" customHeight="1" spans="1:9">
      <c r="A10" s="25"/>
      <c r="B10" s="26"/>
      <c r="C10" s="27"/>
      <c r="D10" s="26"/>
      <c r="E10" s="28"/>
      <c r="F10" s="15" t="s">
        <v>28</v>
      </c>
      <c r="G10" s="20">
        <v>123</v>
      </c>
      <c r="H10" s="20">
        <v>123</v>
      </c>
      <c r="I10" s="19">
        <f t="shared" si="0"/>
        <v>0</v>
      </c>
    </row>
    <row r="11" s="3" customFormat="1" ht="35" customHeight="1" spans="1:9">
      <c r="A11" s="29"/>
      <c r="B11" s="30"/>
      <c r="C11" s="31"/>
      <c r="D11" s="30"/>
      <c r="E11" s="32"/>
      <c r="F11" s="15" t="s">
        <v>29</v>
      </c>
      <c r="G11" s="20">
        <v>149</v>
      </c>
      <c r="H11" s="20">
        <v>149</v>
      </c>
      <c r="I11" s="19">
        <f t="shared" si="0"/>
        <v>0</v>
      </c>
    </row>
    <row r="12" s="4" customFormat="1" ht="35" customHeight="1" spans="1:9">
      <c r="A12" s="14">
        <v>7</v>
      </c>
      <c r="B12" s="15" t="s">
        <v>30</v>
      </c>
      <c r="C12" s="16">
        <v>44019.3625</v>
      </c>
      <c r="D12" s="15" t="s">
        <v>31</v>
      </c>
      <c r="E12" s="20">
        <v>839</v>
      </c>
      <c r="F12" s="15" t="s">
        <v>32</v>
      </c>
      <c r="G12" s="14">
        <v>839</v>
      </c>
      <c r="H12" s="14">
        <v>839</v>
      </c>
      <c r="I12" s="19">
        <f t="shared" si="0"/>
        <v>0</v>
      </c>
    </row>
    <row r="13" s="3" customFormat="1" ht="35" customHeight="1" spans="1:9">
      <c r="A13" s="21">
        <v>8</v>
      </c>
      <c r="B13" s="22" t="s">
        <v>33</v>
      </c>
      <c r="C13" s="23">
        <v>44019.3695023148</v>
      </c>
      <c r="D13" s="22" t="s">
        <v>34</v>
      </c>
      <c r="E13" s="24">
        <v>8609</v>
      </c>
      <c r="F13" s="15" t="s">
        <v>35</v>
      </c>
      <c r="G13" s="14">
        <v>316</v>
      </c>
      <c r="H13" s="14">
        <v>316</v>
      </c>
      <c r="I13" s="19">
        <f t="shared" si="0"/>
        <v>0</v>
      </c>
    </row>
    <row r="14" s="3" customFormat="1" ht="35" customHeight="1" spans="1:9">
      <c r="A14" s="25"/>
      <c r="B14" s="26"/>
      <c r="C14" s="27"/>
      <c r="D14" s="26"/>
      <c r="E14" s="28"/>
      <c r="F14" s="15" t="s">
        <v>36</v>
      </c>
      <c r="G14" s="14">
        <v>116</v>
      </c>
      <c r="H14" s="14">
        <v>116</v>
      </c>
      <c r="I14" s="19">
        <f t="shared" si="0"/>
        <v>0</v>
      </c>
    </row>
    <row r="15" s="3" customFormat="1" ht="35" customHeight="1" spans="1:9">
      <c r="A15" s="25"/>
      <c r="B15" s="26"/>
      <c r="C15" s="27"/>
      <c r="D15" s="26"/>
      <c r="E15" s="28"/>
      <c r="F15" s="15" t="s">
        <v>37</v>
      </c>
      <c r="G15" s="14">
        <v>118</v>
      </c>
      <c r="H15" s="14">
        <v>118</v>
      </c>
      <c r="I15" s="19">
        <f t="shared" si="0"/>
        <v>0</v>
      </c>
    </row>
    <row r="16" s="3" customFormat="1" ht="35" customHeight="1" spans="1:9">
      <c r="A16" s="25"/>
      <c r="B16" s="26"/>
      <c r="C16" s="27"/>
      <c r="D16" s="26"/>
      <c r="E16" s="28"/>
      <c r="F16" s="15" t="s">
        <v>38</v>
      </c>
      <c r="G16" s="14">
        <v>190</v>
      </c>
      <c r="H16" s="14">
        <v>190</v>
      </c>
      <c r="I16" s="19">
        <f t="shared" si="0"/>
        <v>0</v>
      </c>
    </row>
    <row r="17" s="3" customFormat="1" ht="35" customHeight="1" spans="1:9">
      <c r="A17" s="25"/>
      <c r="B17" s="26"/>
      <c r="C17" s="27"/>
      <c r="D17" s="26"/>
      <c r="E17" s="28"/>
      <c r="F17" s="15" t="s">
        <v>39</v>
      </c>
      <c r="G17" s="14">
        <v>657</v>
      </c>
      <c r="H17" s="14">
        <v>657</v>
      </c>
      <c r="I17" s="19">
        <f t="shared" si="0"/>
        <v>0</v>
      </c>
    </row>
    <row r="18" s="3" customFormat="1" ht="35" customHeight="1" spans="1:9">
      <c r="A18" s="25"/>
      <c r="B18" s="26"/>
      <c r="C18" s="27"/>
      <c r="D18" s="26"/>
      <c r="E18" s="28"/>
      <c r="F18" s="15" t="s">
        <v>40</v>
      </c>
      <c r="G18" s="14">
        <v>440</v>
      </c>
      <c r="H18" s="14">
        <v>440</v>
      </c>
      <c r="I18" s="19">
        <f t="shared" si="0"/>
        <v>0</v>
      </c>
    </row>
    <row r="19" s="3" customFormat="1" ht="35" customHeight="1" spans="1:9">
      <c r="A19" s="25"/>
      <c r="B19" s="26"/>
      <c r="C19" s="27"/>
      <c r="D19" s="26"/>
      <c r="E19" s="28"/>
      <c r="F19" s="15" t="s">
        <v>41</v>
      </c>
      <c r="G19" s="14">
        <v>772</v>
      </c>
      <c r="H19" s="14">
        <v>772</v>
      </c>
      <c r="I19" s="19">
        <f t="shared" si="0"/>
        <v>0</v>
      </c>
    </row>
    <row r="20" s="3" customFormat="1" ht="35" customHeight="1" spans="1:9">
      <c r="A20" s="29"/>
      <c r="B20" s="30"/>
      <c r="C20" s="31"/>
      <c r="D20" s="30"/>
      <c r="E20" s="32"/>
      <c r="F20" s="15" t="s">
        <v>42</v>
      </c>
      <c r="G20" s="14">
        <v>6000</v>
      </c>
      <c r="H20" s="14">
        <v>6000</v>
      </c>
      <c r="I20" s="19">
        <f t="shared" si="0"/>
        <v>0</v>
      </c>
    </row>
    <row r="21" s="3" customFormat="1" ht="35" customHeight="1" spans="1:9">
      <c r="A21" s="33">
        <v>9</v>
      </c>
      <c r="B21" s="34" t="s">
        <v>43</v>
      </c>
      <c r="C21" s="35">
        <v>44060</v>
      </c>
      <c r="D21" s="34" t="s">
        <v>44</v>
      </c>
      <c r="E21" s="20">
        <v>578</v>
      </c>
      <c r="F21" s="34" t="s">
        <v>45</v>
      </c>
      <c r="G21" s="20">
        <v>578</v>
      </c>
      <c r="H21" s="33">
        <v>578</v>
      </c>
      <c r="I21" s="19">
        <f t="shared" ref="I21:I46" si="1">G21-H21</f>
        <v>0</v>
      </c>
    </row>
    <row r="22" s="3" customFormat="1" ht="35" customHeight="1" spans="1:9">
      <c r="A22" s="33">
        <v>10</v>
      </c>
      <c r="B22" s="15" t="s">
        <v>46</v>
      </c>
      <c r="C22" s="16">
        <v>44068</v>
      </c>
      <c r="D22" s="15" t="s">
        <v>47</v>
      </c>
      <c r="E22" s="20">
        <v>59.8</v>
      </c>
      <c r="F22" s="34" t="s">
        <v>48</v>
      </c>
      <c r="G22" s="14">
        <v>59.8</v>
      </c>
      <c r="H22" s="33">
        <v>59.8</v>
      </c>
      <c r="I22" s="19">
        <f t="shared" si="1"/>
        <v>0</v>
      </c>
    </row>
    <row r="23" s="4" customFormat="1" ht="35" customHeight="1" spans="1:9">
      <c r="A23" s="33">
        <v>11</v>
      </c>
      <c r="B23" s="15" t="s">
        <v>49</v>
      </c>
      <c r="C23" s="16">
        <v>43839.6191319444</v>
      </c>
      <c r="D23" s="15" t="s">
        <v>50</v>
      </c>
      <c r="E23" s="17">
        <v>86</v>
      </c>
      <c r="F23" s="15" t="s">
        <v>51</v>
      </c>
      <c r="G23" s="14">
        <v>86</v>
      </c>
      <c r="H23" s="14">
        <v>86</v>
      </c>
      <c r="I23" s="19">
        <f t="shared" si="1"/>
        <v>0</v>
      </c>
    </row>
    <row r="24" s="4" customFormat="1" ht="35" customHeight="1" spans="1:9">
      <c r="A24" s="33">
        <v>12</v>
      </c>
      <c r="B24" s="15" t="s">
        <v>52</v>
      </c>
      <c r="C24" s="16">
        <v>43865</v>
      </c>
      <c r="D24" s="15" t="s">
        <v>53</v>
      </c>
      <c r="E24" s="17">
        <v>81.4</v>
      </c>
      <c r="F24" s="15" t="s">
        <v>54</v>
      </c>
      <c r="G24" s="14">
        <v>81.4</v>
      </c>
      <c r="H24" s="14">
        <v>81.4</v>
      </c>
      <c r="I24" s="19">
        <f t="shared" si="1"/>
        <v>0</v>
      </c>
    </row>
    <row r="25" s="4" customFormat="1" ht="35" customHeight="1" spans="1:9">
      <c r="A25" s="33">
        <v>13</v>
      </c>
      <c r="B25" s="15" t="s">
        <v>55</v>
      </c>
      <c r="C25" s="16">
        <v>43997</v>
      </c>
      <c r="D25" s="15" t="s">
        <v>56</v>
      </c>
      <c r="E25" s="17">
        <v>143</v>
      </c>
      <c r="F25" s="15" t="s">
        <v>57</v>
      </c>
      <c r="G25" s="14">
        <v>143</v>
      </c>
      <c r="H25" s="14">
        <v>143</v>
      </c>
      <c r="I25" s="19">
        <f t="shared" si="1"/>
        <v>0</v>
      </c>
    </row>
    <row r="26" s="4" customFormat="1" ht="35" customHeight="1" spans="1:9">
      <c r="A26" s="33">
        <v>14</v>
      </c>
      <c r="B26" s="15" t="s">
        <v>58</v>
      </c>
      <c r="C26" s="16">
        <v>44019.3615162037</v>
      </c>
      <c r="D26" s="15" t="s">
        <v>59</v>
      </c>
      <c r="E26" s="17">
        <v>401</v>
      </c>
      <c r="F26" s="15" t="s">
        <v>57</v>
      </c>
      <c r="G26" s="14">
        <v>401</v>
      </c>
      <c r="H26" s="14">
        <v>401</v>
      </c>
      <c r="I26" s="19">
        <f t="shared" si="1"/>
        <v>0</v>
      </c>
    </row>
    <row r="27" s="4" customFormat="1" ht="35" customHeight="1" spans="1:9">
      <c r="A27" s="33">
        <v>15</v>
      </c>
      <c r="B27" s="15" t="s">
        <v>60</v>
      </c>
      <c r="C27" s="16">
        <v>44019.345787037</v>
      </c>
      <c r="D27" s="15" t="s">
        <v>47</v>
      </c>
      <c r="E27" s="17">
        <v>172.4</v>
      </c>
      <c r="F27" s="15" t="s">
        <v>48</v>
      </c>
      <c r="G27" s="14">
        <v>172.4</v>
      </c>
      <c r="H27" s="14">
        <v>172.4</v>
      </c>
      <c r="I27" s="19">
        <f t="shared" si="1"/>
        <v>0</v>
      </c>
    </row>
    <row r="28" s="3" customFormat="1" ht="35" customHeight="1" spans="1:9">
      <c r="A28" s="36">
        <v>16</v>
      </c>
      <c r="B28" s="22" t="s">
        <v>61</v>
      </c>
      <c r="C28" s="23">
        <v>44019.3646990741</v>
      </c>
      <c r="D28" s="22" t="s">
        <v>62</v>
      </c>
      <c r="E28" s="37">
        <v>13102</v>
      </c>
      <c r="F28" s="15" t="s">
        <v>63</v>
      </c>
      <c r="G28" s="14">
        <v>2</v>
      </c>
      <c r="H28" s="14">
        <v>2</v>
      </c>
      <c r="I28" s="19">
        <f t="shared" si="1"/>
        <v>0</v>
      </c>
    </row>
    <row r="29" s="3" customFormat="1" ht="35" customHeight="1" spans="1:9">
      <c r="A29" s="38"/>
      <c r="B29" s="26"/>
      <c r="C29" s="27"/>
      <c r="D29" s="26"/>
      <c r="E29" s="39"/>
      <c r="F29" s="15" t="s">
        <v>64</v>
      </c>
      <c r="G29" s="14">
        <v>2973.86</v>
      </c>
      <c r="H29" s="14">
        <v>2973.86</v>
      </c>
      <c r="I29" s="19">
        <f t="shared" si="1"/>
        <v>0</v>
      </c>
    </row>
    <row r="30" s="3" customFormat="1" ht="35" customHeight="1" spans="1:9">
      <c r="A30" s="38"/>
      <c r="B30" s="26"/>
      <c r="C30" s="27"/>
      <c r="D30" s="26"/>
      <c r="E30" s="39"/>
      <c r="F30" s="15" t="s">
        <v>65</v>
      </c>
      <c r="G30" s="14">
        <v>76</v>
      </c>
      <c r="H30" s="14">
        <v>76</v>
      </c>
      <c r="I30" s="19">
        <f t="shared" si="1"/>
        <v>0</v>
      </c>
    </row>
    <row r="31" s="3" customFormat="1" ht="35" customHeight="1" spans="1:9">
      <c r="A31" s="38"/>
      <c r="B31" s="26"/>
      <c r="C31" s="27"/>
      <c r="D31" s="26"/>
      <c r="E31" s="39"/>
      <c r="F31" s="15" t="s">
        <v>66</v>
      </c>
      <c r="G31" s="14">
        <v>150</v>
      </c>
      <c r="H31" s="14">
        <v>150</v>
      </c>
      <c r="I31" s="19">
        <f t="shared" si="1"/>
        <v>0</v>
      </c>
    </row>
    <row r="32" s="3" customFormat="1" ht="35" customHeight="1" spans="1:9">
      <c r="A32" s="38"/>
      <c r="B32" s="26"/>
      <c r="C32" s="27"/>
      <c r="D32" s="26"/>
      <c r="E32" s="39"/>
      <c r="F32" s="15" t="s">
        <v>67</v>
      </c>
      <c r="G32" s="14">
        <v>6000</v>
      </c>
      <c r="H32" s="14">
        <v>6000</v>
      </c>
      <c r="I32" s="19">
        <f t="shared" si="1"/>
        <v>0</v>
      </c>
    </row>
    <row r="33" s="3" customFormat="1" ht="35" customHeight="1" spans="1:9">
      <c r="A33" s="38"/>
      <c r="B33" s="26"/>
      <c r="C33" s="27"/>
      <c r="D33" s="26"/>
      <c r="E33" s="39"/>
      <c r="F33" s="15" t="s">
        <v>68</v>
      </c>
      <c r="G33" s="14">
        <v>228</v>
      </c>
      <c r="H33" s="14">
        <v>228</v>
      </c>
      <c r="I33" s="19">
        <f t="shared" si="1"/>
        <v>0</v>
      </c>
    </row>
    <row r="34" s="3" customFormat="1" ht="35" customHeight="1" spans="1:9">
      <c r="A34" s="38"/>
      <c r="B34" s="26"/>
      <c r="C34" s="27"/>
      <c r="D34" s="26"/>
      <c r="E34" s="39"/>
      <c r="F34" s="15" t="s">
        <v>69</v>
      </c>
      <c r="G34" s="14">
        <v>671.14</v>
      </c>
      <c r="H34" s="14">
        <v>671.14</v>
      </c>
      <c r="I34" s="19">
        <f t="shared" si="1"/>
        <v>0</v>
      </c>
    </row>
    <row r="35" s="3" customFormat="1" ht="35" customHeight="1" spans="1:9">
      <c r="A35" s="38"/>
      <c r="B35" s="26"/>
      <c r="C35" s="27"/>
      <c r="D35" s="26"/>
      <c r="E35" s="39"/>
      <c r="F35" s="15" t="s">
        <v>70</v>
      </c>
      <c r="G35" s="14">
        <v>410</v>
      </c>
      <c r="H35" s="14">
        <v>410</v>
      </c>
      <c r="I35" s="19">
        <f t="shared" si="1"/>
        <v>0</v>
      </c>
    </row>
    <row r="36" s="3" customFormat="1" ht="35" customHeight="1" spans="1:9">
      <c r="A36" s="38"/>
      <c r="B36" s="26"/>
      <c r="C36" s="27"/>
      <c r="D36" s="26"/>
      <c r="E36" s="39"/>
      <c r="F36" s="15" t="s">
        <v>71</v>
      </c>
      <c r="G36" s="14">
        <v>1710</v>
      </c>
      <c r="H36" s="14">
        <v>1710</v>
      </c>
      <c r="I36" s="19">
        <f t="shared" si="1"/>
        <v>0</v>
      </c>
    </row>
    <row r="37" s="3" customFormat="1" ht="35" customHeight="1" spans="1:9">
      <c r="A37" s="38"/>
      <c r="B37" s="26"/>
      <c r="C37" s="27"/>
      <c r="D37" s="26"/>
      <c r="E37" s="39"/>
      <c r="F37" s="15" t="s">
        <v>72</v>
      </c>
      <c r="G37" s="14">
        <v>552</v>
      </c>
      <c r="H37" s="14">
        <v>552</v>
      </c>
      <c r="I37" s="19">
        <f t="shared" si="1"/>
        <v>0</v>
      </c>
    </row>
    <row r="38" s="3" customFormat="1" ht="35" customHeight="1" spans="1:9">
      <c r="A38" s="38"/>
      <c r="B38" s="30"/>
      <c r="C38" s="31"/>
      <c r="D38" s="30"/>
      <c r="E38" s="39"/>
      <c r="F38" s="15" t="s">
        <v>73</v>
      </c>
      <c r="G38" s="14">
        <v>329</v>
      </c>
      <c r="H38" s="14">
        <v>329</v>
      </c>
      <c r="I38" s="19">
        <f t="shared" si="1"/>
        <v>0</v>
      </c>
    </row>
    <row r="39" s="3" customFormat="1" ht="35" customHeight="1" spans="1:9">
      <c r="A39" s="14">
        <v>17</v>
      </c>
      <c r="B39" s="15" t="s">
        <v>74</v>
      </c>
      <c r="C39" s="16">
        <v>44020.3646990741</v>
      </c>
      <c r="D39" s="15" t="s">
        <v>75</v>
      </c>
      <c r="E39" s="17">
        <v>505</v>
      </c>
      <c r="F39" s="15" t="s">
        <v>76</v>
      </c>
      <c r="G39" s="14">
        <v>505</v>
      </c>
      <c r="H39" s="14">
        <v>505</v>
      </c>
      <c r="I39" s="19">
        <f t="shared" si="1"/>
        <v>0</v>
      </c>
    </row>
    <row r="40" s="3" customFormat="1" ht="35" customHeight="1" spans="1:9">
      <c r="A40" s="14">
        <v>18</v>
      </c>
      <c r="B40" s="15" t="s">
        <v>77</v>
      </c>
      <c r="C40" s="16">
        <v>44049</v>
      </c>
      <c r="D40" s="15" t="s">
        <v>78</v>
      </c>
      <c r="E40" s="17">
        <v>1030.05</v>
      </c>
      <c r="F40" s="15" t="s">
        <v>79</v>
      </c>
      <c r="G40" s="14">
        <v>1030.05</v>
      </c>
      <c r="H40" s="14">
        <v>1030.05</v>
      </c>
      <c r="I40" s="19">
        <f t="shared" si="1"/>
        <v>0</v>
      </c>
    </row>
    <row r="41" s="3" customFormat="1" ht="35" customHeight="1" spans="1:9">
      <c r="A41" s="14">
        <v>19</v>
      </c>
      <c r="B41" s="15" t="s">
        <v>80</v>
      </c>
      <c r="C41" s="16">
        <v>44061</v>
      </c>
      <c r="D41" s="15" t="s">
        <v>81</v>
      </c>
      <c r="E41" s="17">
        <v>547.5</v>
      </c>
      <c r="F41" s="15" t="s">
        <v>82</v>
      </c>
      <c r="G41" s="14">
        <v>547.5</v>
      </c>
      <c r="H41" s="14">
        <v>547.5</v>
      </c>
      <c r="I41" s="19">
        <f t="shared" si="1"/>
        <v>0</v>
      </c>
    </row>
    <row r="42" s="3" customFormat="1" ht="35" customHeight="1" spans="1:9">
      <c r="A42" s="14">
        <v>20</v>
      </c>
      <c r="B42" s="15" t="s">
        <v>83</v>
      </c>
      <c r="C42" s="16">
        <v>44019.3770717593</v>
      </c>
      <c r="D42" s="15" t="s">
        <v>84</v>
      </c>
      <c r="E42" s="17">
        <v>5300</v>
      </c>
      <c r="F42" s="15" t="s">
        <v>57</v>
      </c>
      <c r="G42" s="14">
        <v>1675</v>
      </c>
      <c r="H42" s="14">
        <v>1675</v>
      </c>
      <c r="I42" s="19">
        <f t="shared" si="1"/>
        <v>0</v>
      </c>
    </row>
    <row r="43" s="3" customFormat="1" ht="35" customHeight="1" spans="1:9">
      <c r="A43" s="14"/>
      <c r="B43" s="15"/>
      <c r="C43" s="16"/>
      <c r="D43" s="15"/>
      <c r="E43" s="17"/>
      <c r="F43" s="15" t="s">
        <v>85</v>
      </c>
      <c r="G43" s="14">
        <v>300</v>
      </c>
      <c r="H43" s="14">
        <v>300</v>
      </c>
      <c r="I43" s="19">
        <f t="shared" si="1"/>
        <v>0</v>
      </c>
    </row>
    <row r="44" s="3" customFormat="1" ht="35" customHeight="1" spans="1:9">
      <c r="A44" s="14"/>
      <c r="B44" s="15"/>
      <c r="C44" s="16"/>
      <c r="D44" s="15"/>
      <c r="E44" s="17"/>
      <c r="F44" s="15" t="s">
        <v>86</v>
      </c>
      <c r="G44" s="14">
        <v>800</v>
      </c>
      <c r="H44" s="14">
        <v>800</v>
      </c>
      <c r="I44" s="19">
        <f t="shared" si="1"/>
        <v>0</v>
      </c>
    </row>
    <row r="45" s="3" customFormat="1" ht="35" customHeight="1" spans="1:9">
      <c r="A45" s="14"/>
      <c r="B45" s="15"/>
      <c r="C45" s="16"/>
      <c r="D45" s="15"/>
      <c r="E45" s="17"/>
      <c r="F45" s="40" t="s">
        <v>87</v>
      </c>
      <c r="G45" s="41">
        <v>1704</v>
      </c>
      <c r="H45" s="41">
        <v>1704</v>
      </c>
      <c r="I45" s="49">
        <f t="shared" si="1"/>
        <v>0</v>
      </c>
    </row>
    <row r="46" s="3" customFormat="1" ht="35" customHeight="1" spans="1:9">
      <c r="A46" s="14"/>
      <c r="B46" s="15"/>
      <c r="C46" s="16"/>
      <c r="D46" s="15"/>
      <c r="E46" s="17"/>
      <c r="F46" s="15" t="s">
        <v>88</v>
      </c>
      <c r="G46" s="14">
        <v>821</v>
      </c>
      <c r="H46" s="14">
        <v>821</v>
      </c>
      <c r="I46" s="19">
        <f t="shared" si="1"/>
        <v>0</v>
      </c>
    </row>
    <row r="47" s="5" customFormat="1" ht="35" customHeight="1" spans="1:9">
      <c r="A47" s="42" t="s">
        <v>89</v>
      </c>
      <c r="B47" s="43"/>
      <c r="C47" s="43"/>
      <c r="D47" s="43"/>
      <c r="E47" s="44">
        <f>SUM(E4:E46)</f>
        <v>34263.15</v>
      </c>
      <c r="F47" s="44"/>
      <c r="G47" s="44">
        <f>SUM(G4:G46)</f>
        <v>34263.15</v>
      </c>
      <c r="H47" s="44">
        <f>SUM(H4:H46)</f>
        <v>34263.15</v>
      </c>
      <c r="I47" s="44">
        <f>SUM(I4:I46)</f>
        <v>0</v>
      </c>
    </row>
    <row r="48" s="6" customFormat="1" ht="35.1" customHeight="1" spans="1:9">
      <c r="A48" s="45"/>
      <c r="B48" s="46"/>
      <c r="C48" s="46"/>
      <c r="D48" s="46"/>
      <c r="E48" s="47"/>
      <c r="F48" s="46"/>
      <c r="G48" s="45"/>
      <c r="H48" s="45"/>
      <c r="I48" s="46"/>
    </row>
  </sheetData>
  <mergeCells count="32">
    <mergeCell ref="A1:I1"/>
    <mergeCell ref="A47:D47"/>
    <mergeCell ref="A48:I48"/>
    <mergeCell ref="A2:A3"/>
    <mergeCell ref="A9:A11"/>
    <mergeCell ref="A13:A20"/>
    <mergeCell ref="A28:A38"/>
    <mergeCell ref="A42:A46"/>
    <mergeCell ref="B2:B3"/>
    <mergeCell ref="B9:B11"/>
    <mergeCell ref="B13:B20"/>
    <mergeCell ref="B28:B38"/>
    <mergeCell ref="B42:B46"/>
    <mergeCell ref="C2:C3"/>
    <mergeCell ref="C9:C11"/>
    <mergeCell ref="C13:C20"/>
    <mergeCell ref="C28:C38"/>
    <mergeCell ref="C42:C46"/>
    <mergeCell ref="D2:D3"/>
    <mergeCell ref="D9:D11"/>
    <mergeCell ref="D13:D20"/>
    <mergeCell ref="D28:D38"/>
    <mergeCell ref="D42:D46"/>
    <mergeCell ref="E2:E3"/>
    <mergeCell ref="E9:E11"/>
    <mergeCell ref="E13:E20"/>
    <mergeCell ref="E28:E38"/>
    <mergeCell ref="E42:E46"/>
    <mergeCell ref="F2:F3"/>
    <mergeCell ref="G2:G3"/>
    <mergeCell ref="H2:H3"/>
    <mergeCell ref="I2:I3"/>
  </mergeCells>
  <conditionalFormatting sqref="B1:B65536">
    <cfRule type="duplicateValues" dxfId="0" priority="1"/>
  </conditionalFormatting>
  <printOptions horizontalCentered="1"/>
  <pageMargins left="0.751388888888889" right="0.751388888888889" top="1" bottom="1" header="0.5" footer="0.5"/>
  <pageSetup paperSize="9" scale="91" fitToHeight="0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方案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2020-07-08T03:34:00Z</dcterms:created>
  <dcterms:modified xsi:type="dcterms:W3CDTF">2021-04-12T08:32:45Z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