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780"/>
  </bookViews>
  <sheets>
    <sheet name="综合成绩" sheetId="2" r:id="rId1"/>
    <sheet name="Sheet3" sheetId="3" r:id="rId2"/>
  </sheets>
  <calcPr calcId="144525"/>
</workbook>
</file>

<file path=xl/sharedStrings.xml><?xml version="1.0" encoding="utf-8"?>
<sst xmlns="http://schemas.openxmlformats.org/spreadsheetml/2006/main" count="116" uniqueCount="81">
  <si>
    <t>绥宁县2022年公开招聘卫生专业技术人员（第二批）综合成绩及入围名单公示</t>
  </si>
  <si>
    <t>序号</t>
  </si>
  <si>
    <t>招聘岗位及代码</t>
  </si>
  <si>
    <t>姓名</t>
  </si>
  <si>
    <t>准考证号</t>
  </si>
  <si>
    <t>笔试成绩</t>
  </si>
  <si>
    <t>折算得分</t>
  </si>
  <si>
    <t>技能成绩</t>
  </si>
  <si>
    <t>综合成绩</t>
  </si>
  <si>
    <t>入围情况</t>
  </si>
  <si>
    <t>临床医生（002）</t>
  </si>
  <si>
    <t>袁海南</t>
  </si>
  <si>
    <t>2022020020101</t>
  </si>
  <si>
    <t>入围</t>
  </si>
  <si>
    <t>陈立楠</t>
  </si>
  <si>
    <t>2022020020102</t>
  </si>
  <si>
    <t>刘成惠</t>
  </si>
  <si>
    <t>2022020020103</t>
  </si>
  <si>
    <t>伍潇</t>
  </si>
  <si>
    <t>2022020020104</t>
  </si>
  <si>
    <t>刘姝彬</t>
  </si>
  <si>
    <t>2022020020105</t>
  </si>
  <si>
    <t>陈璇</t>
  </si>
  <si>
    <t>2022020020106</t>
  </si>
  <si>
    <t>李孟寒</t>
  </si>
  <si>
    <t>2022020020107</t>
  </si>
  <si>
    <t>米长龙</t>
  </si>
  <si>
    <t>2022020020108</t>
  </si>
  <si>
    <t>外科医生（006）</t>
  </si>
  <si>
    <t>刘博英</t>
  </si>
  <si>
    <t>2022020060109</t>
  </si>
  <si>
    <t>耳鼻喉医生（007）</t>
  </si>
  <si>
    <t>陈露萍</t>
  </si>
  <si>
    <t>2022020070110</t>
  </si>
  <si>
    <t>西医临床医生（008）</t>
  </si>
  <si>
    <t>张军</t>
  </si>
  <si>
    <t>2022020080111</t>
  </si>
  <si>
    <t>屈晓霁</t>
  </si>
  <si>
    <t>2022020080112</t>
  </si>
  <si>
    <t>向祖雷</t>
  </si>
  <si>
    <t>2022020080113</t>
  </si>
  <si>
    <t>龙桂元</t>
  </si>
  <si>
    <t>2022020080114</t>
  </si>
  <si>
    <t>彭才祝</t>
  </si>
  <si>
    <t>2022020080115</t>
  </si>
  <si>
    <t>尹振中</t>
  </si>
  <si>
    <t>2022020080116</t>
  </si>
  <si>
    <t>李禧</t>
  </si>
  <si>
    <t>2022020080117</t>
  </si>
  <si>
    <t>曾丽婷</t>
  </si>
  <si>
    <t>2022020080118</t>
  </si>
  <si>
    <t>谢慧莹</t>
  </si>
  <si>
    <t>2022020080119</t>
  </si>
  <si>
    <t>陈智玲</t>
  </si>
  <si>
    <t>2022020080120</t>
  </si>
  <si>
    <t>妇幼医生（010）</t>
  </si>
  <si>
    <t>杨丽珍</t>
  </si>
  <si>
    <t>2022020100121</t>
  </si>
  <si>
    <t>药师（011）</t>
  </si>
  <si>
    <t>李正虹</t>
  </si>
  <si>
    <t>2022020110201</t>
  </si>
  <si>
    <t>黄秀叶</t>
  </si>
  <si>
    <t>2022020110202</t>
  </si>
  <si>
    <t>检验医生（012）</t>
  </si>
  <si>
    <t>于叶</t>
  </si>
  <si>
    <t>2022020120203</t>
  </si>
  <si>
    <t>黄剑凌</t>
  </si>
  <si>
    <t>2022020120204</t>
  </si>
  <si>
    <t>护士（013）</t>
  </si>
  <si>
    <t>梁玉英</t>
  </si>
  <si>
    <t>2022020130205</t>
  </si>
  <si>
    <t>刘越亮</t>
  </si>
  <si>
    <t>2022020130206</t>
  </si>
  <si>
    <t>医学影像医生（005）</t>
  </si>
  <si>
    <t>邹旭霞</t>
  </si>
  <si>
    <t>2022020050207</t>
  </si>
  <si>
    <t>龙小玲</t>
  </si>
  <si>
    <t>2022020050208</t>
  </si>
  <si>
    <t>预防医学医生（001）</t>
  </si>
  <si>
    <t>王晨</t>
  </si>
  <si>
    <t>2022020010209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</si>
</sst>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sz val="12"/>
      <color indexed="8"/>
      <name val="宋体"/>
      <charset val="134"/>
      <scheme val="minor"/>
    </font>
    <font>
      <b/>
      <sz val="20"/>
      <color indexed="8"/>
      <name val="宋体"/>
      <charset val="134"/>
      <scheme val="minor"/>
    </font>
    <font>
      <sz val="12"/>
      <name val="黑体"/>
      <charset val="134"/>
    </font>
    <font>
      <sz val="11"/>
      <color theme="1"/>
      <name val="宋体"/>
      <charset val="134"/>
    </font>
    <font>
      <sz val="10"/>
      <color indexed="8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shrinkToFit="1"/>
    </xf>
    <xf numFmtId="0" fontId="2" fillId="0" borderId="0" xfId="0" applyFont="1" applyFill="1" applyAlignment="1">
      <alignment horizontal="center" vertical="center" shrinkToFit="1"/>
    </xf>
    <xf numFmtId="176" fontId="2" fillId="0" borderId="0" xfId="0" applyNumberFormat="1" applyFont="1" applyFill="1" applyAlignment="1">
      <alignment horizontal="center" vertical="center" shrinkToFit="1"/>
    </xf>
    <xf numFmtId="0" fontId="0" fillId="0" borderId="0" xfId="0" applyFill="1" applyAlignment="1">
      <alignment horizontal="center" vertical="center" shrinkToFit="1"/>
    </xf>
    <xf numFmtId="0" fontId="3" fillId="0" borderId="0" xfId="0" applyFont="1" applyFill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shrinkToFit="1"/>
    </xf>
    <xf numFmtId="176" fontId="6" fillId="0" borderId="1" xfId="0" applyNumberFormat="1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 quotePrefix="1">
      <alignment horizontal="center" vertical="center" shrinkToFi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34"/>
  <sheetViews>
    <sheetView tabSelected="1" workbookViewId="0">
      <selection activeCell="A1" sqref="A1:J1"/>
    </sheetView>
  </sheetViews>
  <sheetFormatPr defaultColWidth="9" defaultRowHeight="18.95" customHeight="1"/>
  <cols>
    <col min="1" max="1" width="4.5" style="2" customWidth="1"/>
    <col min="2" max="2" width="16.875" style="2" customWidth="1"/>
    <col min="3" max="3" width="7.625" style="2" customWidth="1"/>
    <col min="4" max="4" width="13.125" style="2" customWidth="1"/>
    <col min="5" max="5" width="9" style="3" customWidth="1"/>
    <col min="6" max="6" width="7.75" style="3" customWidth="1"/>
    <col min="7" max="7" width="8.625" style="2" customWidth="1"/>
    <col min="8" max="8" width="7.75" style="2" customWidth="1"/>
    <col min="9" max="9" width="9.125" style="2" customWidth="1"/>
    <col min="10" max="10" width="8.375" style="1" customWidth="1"/>
    <col min="11" max="16342" width="9" style="1"/>
    <col min="16343" max="16384" width="9" style="4"/>
  </cols>
  <sheetData>
    <row r="1" s="1" customFormat="1" ht="39" customHeight="1" spans="1:16384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XDO1" s="4"/>
      <c r="XDP1" s="4"/>
      <c r="XDQ1" s="4"/>
      <c r="XDR1" s="4"/>
      <c r="XDS1" s="4"/>
      <c r="XDT1" s="4"/>
      <c r="XDU1" s="4"/>
      <c r="XDV1" s="4"/>
      <c r="XDW1" s="4"/>
      <c r="XDX1" s="4"/>
      <c r="XDY1" s="4"/>
      <c r="XDZ1" s="4"/>
      <c r="XEA1" s="4"/>
      <c r="XEB1" s="4"/>
      <c r="XEC1" s="4"/>
      <c r="XED1" s="4"/>
      <c r="XEE1" s="4"/>
      <c r="XEF1" s="4"/>
      <c r="XEG1" s="4"/>
      <c r="XEH1" s="4"/>
      <c r="XEI1" s="4"/>
      <c r="XEJ1" s="4"/>
      <c r="XEK1" s="4"/>
      <c r="XEL1" s="4"/>
      <c r="XEM1" s="4"/>
      <c r="XEN1" s="4"/>
      <c r="XEO1" s="4"/>
      <c r="XEP1" s="4"/>
      <c r="XEQ1" s="4"/>
      <c r="XER1" s="4"/>
      <c r="XES1" s="4"/>
      <c r="XET1" s="4"/>
      <c r="XEU1" s="4"/>
      <c r="XEV1" s="4"/>
      <c r="XEW1" s="4"/>
      <c r="XEX1" s="4"/>
      <c r="XEY1" s="4"/>
      <c r="XEZ1" s="4"/>
      <c r="XFA1" s="4"/>
      <c r="XFB1" s="4"/>
      <c r="XFC1" s="4"/>
      <c r="XFD1" s="4"/>
    </row>
    <row r="2" s="1" customFormat="1" ht="27" customHeight="1" spans="1:10">
      <c r="A2" s="6" t="s">
        <v>1</v>
      </c>
      <c r="B2" s="7" t="s">
        <v>2</v>
      </c>
      <c r="C2" s="7" t="s">
        <v>3</v>
      </c>
      <c r="D2" s="6" t="s">
        <v>4</v>
      </c>
      <c r="E2" s="7" t="s">
        <v>5</v>
      </c>
      <c r="F2" s="8" t="s">
        <v>6</v>
      </c>
      <c r="G2" s="7" t="s">
        <v>7</v>
      </c>
      <c r="H2" s="8" t="s">
        <v>6</v>
      </c>
      <c r="I2" s="11" t="s">
        <v>8</v>
      </c>
      <c r="J2" s="12" t="s">
        <v>9</v>
      </c>
    </row>
    <row r="3" s="1" customFormat="1" ht="22" customHeight="1" spans="1:16384">
      <c r="A3" s="9">
        <v>1</v>
      </c>
      <c r="B3" s="9" t="s">
        <v>10</v>
      </c>
      <c r="C3" s="9" t="s">
        <v>11</v>
      </c>
      <c r="D3" s="13" t="s">
        <v>12</v>
      </c>
      <c r="E3" s="10">
        <v>74.5</v>
      </c>
      <c r="F3" s="10">
        <f>E3*0.6</f>
        <v>44.7</v>
      </c>
      <c r="G3" s="9">
        <v>69.77</v>
      </c>
      <c r="H3" s="10">
        <f>G3*0.4</f>
        <v>27.908</v>
      </c>
      <c r="I3" s="10">
        <f>F3+H3</f>
        <v>72.608</v>
      </c>
      <c r="J3" s="9" t="s">
        <v>13</v>
      </c>
      <c r="XDO3" s="4"/>
      <c r="XDP3" s="4"/>
      <c r="XDQ3" s="4"/>
      <c r="XDR3" s="4"/>
      <c r="XDS3" s="4"/>
      <c r="XDT3" s="4"/>
      <c r="XDU3" s="4"/>
      <c r="XDV3" s="4"/>
      <c r="XDW3" s="4"/>
      <c r="XDX3" s="4"/>
      <c r="XDY3" s="4"/>
      <c r="XDZ3" s="4"/>
      <c r="XEA3" s="4"/>
      <c r="XEB3" s="4"/>
      <c r="XEC3" s="4"/>
      <c r="XED3" s="4"/>
      <c r="XEE3" s="4"/>
      <c r="XEF3" s="4"/>
      <c r="XEG3" s="4"/>
      <c r="XEH3" s="4"/>
      <c r="XEI3" s="4"/>
      <c r="XEJ3" s="4"/>
      <c r="XEK3" s="4"/>
      <c r="XEL3" s="4"/>
      <c r="XEM3" s="4"/>
      <c r="XEN3" s="4"/>
      <c r="XEO3" s="4"/>
      <c r="XEP3" s="4"/>
      <c r="XEQ3" s="4"/>
      <c r="XER3" s="4"/>
      <c r="XES3" s="4"/>
      <c r="XET3" s="4"/>
      <c r="XEU3" s="4"/>
      <c r="XEV3" s="4"/>
      <c r="XEW3" s="4"/>
      <c r="XEX3" s="4"/>
      <c r="XEY3" s="4"/>
      <c r="XEZ3" s="4"/>
      <c r="XFA3" s="4"/>
      <c r="XFB3" s="4"/>
      <c r="XFC3" s="4"/>
      <c r="XFD3" s="4"/>
    </row>
    <row r="4" s="1" customFormat="1" ht="22" customHeight="1" spans="1:16384">
      <c r="A4" s="9">
        <v>2</v>
      </c>
      <c r="B4" s="9" t="s">
        <v>10</v>
      </c>
      <c r="C4" s="9" t="s">
        <v>14</v>
      </c>
      <c r="D4" s="9" t="s">
        <v>15</v>
      </c>
      <c r="E4" s="10">
        <v>72.95</v>
      </c>
      <c r="F4" s="10">
        <f t="shared" ref="F4:F32" si="0">E4*0.6</f>
        <v>43.77</v>
      </c>
      <c r="G4" s="9">
        <v>78.04</v>
      </c>
      <c r="H4" s="10">
        <f t="shared" ref="H4:H32" si="1">G4*0.4</f>
        <v>31.216</v>
      </c>
      <c r="I4" s="10">
        <f t="shared" ref="I4:I32" si="2">F4+H4</f>
        <v>74.986</v>
      </c>
      <c r="J4" s="9" t="s">
        <v>13</v>
      </c>
      <c r="XDO4" s="4"/>
      <c r="XDP4" s="4"/>
      <c r="XDQ4" s="4"/>
      <c r="XDR4" s="4"/>
      <c r="XDS4" s="4"/>
      <c r="XDT4" s="4"/>
      <c r="XDU4" s="4"/>
      <c r="XDV4" s="4"/>
      <c r="XDW4" s="4"/>
      <c r="XDX4" s="4"/>
      <c r="XDY4" s="4"/>
      <c r="XDZ4" s="4"/>
      <c r="XEA4" s="4"/>
      <c r="XEB4" s="4"/>
      <c r="XEC4" s="4"/>
      <c r="XED4" s="4"/>
      <c r="XEE4" s="4"/>
      <c r="XEF4" s="4"/>
      <c r="XEG4" s="4"/>
      <c r="XEH4" s="4"/>
      <c r="XEI4" s="4"/>
      <c r="XEJ4" s="4"/>
      <c r="XEK4" s="4"/>
      <c r="XEL4" s="4"/>
      <c r="XEM4" s="4"/>
      <c r="XEN4" s="4"/>
      <c r="XEO4" s="4"/>
      <c r="XEP4" s="4"/>
      <c r="XEQ4" s="4"/>
      <c r="XER4" s="4"/>
      <c r="XES4" s="4"/>
      <c r="XET4" s="4"/>
      <c r="XEU4" s="4"/>
      <c r="XEV4" s="4"/>
      <c r="XEW4" s="4"/>
      <c r="XEX4" s="4"/>
      <c r="XEY4" s="4"/>
      <c r="XEZ4" s="4"/>
      <c r="XFA4" s="4"/>
      <c r="XFB4" s="4"/>
      <c r="XFC4" s="4"/>
      <c r="XFD4" s="4"/>
    </row>
    <row r="5" s="1" customFormat="1" ht="22" customHeight="1" spans="1:10">
      <c r="A5" s="9">
        <v>3</v>
      </c>
      <c r="B5" s="9" t="s">
        <v>10</v>
      </c>
      <c r="C5" s="9" t="s">
        <v>16</v>
      </c>
      <c r="D5" s="9" t="s">
        <v>17</v>
      </c>
      <c r="E5" s="10">
        <v>72.45</v>
      </c>
      <c r="F5" s="10">
        <f t="shared" si="0"/>
        <v>43.47</v>
      </c>
      <c r="G5" s="9">
        <v>70.66</v>
      </c>
      <c r="H5" s="10">
        <f t="shared" si="1"/>
        <v>28.264</v>
      </c>
      <c r="I5" s="10">
        <f t="shared" si="2"/>
        <v>71.734</v>
      </c>
      <c r="J5" s="9"/>
    </row>
    <row r="6" s="1" customFormat="1" ht="22" customHeight="1" spans="1:16384">
      <c r="A6" s="9">
        <v>4</v>
      </c>
      <c r="B6" s="9" t="s">
        <v>10</v>
      </c>
      <c r="C6" s="9" t="s">
        <v>18</v>
      </c>
      <c r="D6" s="9" t="s">
        <v>19</v>
      </c>
      <c r="E6" s="10">
        <v>72.4</v>
      </c>
      <c r="F6" s="10">
        <f t="shared" si="0"/>
        <v>43.44</v>
      </c>
      <c r="G6" s="9">
        <v>74.36</v>
      </c>
      <c r="H6" s="10">
        <f t="shared" si="1"/>
        <v>29.744</v>
      </c>
      <c r="I6" s="10">
        <f t="shared" si="2"/>
        <v>73.184</v>
      </c>
      <c r="J6" s="9" t="s">
        <v>13</v>
      </c>
      <c r="XDO6" s="4"/>
      <c r="XDP6" s="4"/>
      <c r="XDQ6" s="4"/>
      <c r="XDR6" s="4"/>
      <c r="XDS6" s="4"/>
      <c r="XDT6" s="4"/>
      <c r="XDU6" s="4"/>
      <c r="XDV6" s="4"/>
      <c r="XDW6" s="4"/>
      <c r="XDX6" s="4"/>
      <c r="XDY6" s="4"/>
      <c r="XDZ6" s="4"/>
      <c r="XEA6" s="4"/>
      <c r="XEB6" s="4"/>
      <c r="XEC6" s="4"/>
      <c r="XED6" s="4"/>
      <c r="XEE6" s="4"/>
      <c r="XEF6" s="4"/>
      <c r="XEG6" s="4"/>
      <c r="XEH6" s="4"/>
      <c r="XEI6" s="4"/>
      <c r="XEJ6" s="4"/>
      <c r="XEK6" s="4"/>
      <c r="XEL6" s="4"/>
      <c r="XEM6" s="4"/>
      <c r="XEN6" s="4"/>
      <c r="XEO6" s="4"/>
      <c r="XEP6" s="4"/>
      <c r="XEQ6" s="4"/>
      <c r="XER6" s="4"/>
      <c r="XES6" s="4"/>
      <c r="XET6" s="4"/>
      <c r="XEU6" s="4"/>
      <c r="XEV6" s="4"/>
      <c r="XEW6" s="4"/>
      <c r="XEX6" s="4"/>
      <c r="XEY6" s="4"/>
      <c r="XEZ6" s="4"/>
      <c r="XFA6" s="4"/>
      <c r="XFB6" s="4"/>
      <c r="XFC6" s="4"/>
      <c r="XFD6" s="4"/>
    </row>
    <row r="7" s="1" customFormat="1" ht="22" customHeight="1" spans="1:16384">
      <c r="A7" s="9">
        <v>5</v>
      </c>
      <c r="B7" s="9" t="s">
        <v>10</v>
      </c>
      <c r="C7" s="9" t="s">
        <v>20</v>
      </c>
      <c r="D7" s="9" t="s">
        <v>21</v>
      </c>
      <c r="E7" s="10">
        <v>70.65</v>
      </c>
      <c r="F7" s="10">
        <f t="shared" si="0"/>
        <v>42.39</v>
      </c>
      <c r="G7" s="9">
        <v>76.87</v>
      </c>
      <c r="H7" s="10">
        <f t="shared" si="1"/>
        <v>30.748</v>
      </c>
      <c r="I7" s="10">
        <f t="shared" si="2"/>
        <v>73.138</v>
      </c>
      <c r="J7" s="9" t="s">
        <v>13</v>
      </c>
      <c r="XDO7" s="4"/>
      <c r="XDP7" s="4"/>
      <c r="XDQ7" s="4"/>
      <c r="XDR7" s="4"/>
      <c r="XDS7" s="4"/>
      <c r="XDT7" s="4"/>
      <c r="XDU7" s="4"/>
      <c r="XDV7" s="4"/>
      <c r="XDW7" s="4"/>
      <c r="XDX7" s="4"/>
      <c r="XDY7" s="4"/>
      <c r="XDZ7" s="4"/>
      <c r="XEA7" s="4"/>
      <c r="XEB7" s="4"/>
      <c r="XEC7" s="4"/>
      <c r="XED7" s="4"/>
      <c r="XEE7" s="4"/>
      <c r="XEF7" s="4"/>
      <c r="XEG7" s="4"/>
      <c r="XEH7" s="4"/>
      <c r="XEI7" s="4"/>
      <c r="XEJ7" s="4"/>
      <c r="XEK7" s="4"/>
      <c r="XEL7" s="4"/>
      <c r="XEM7" s="4"/>
      <c r="XEN7" s="4"/>
      <c r="XEO7" s="4"/>
      <c r="XEP7" s="4"/>
      <c r="XEQ7" s="4"/>
      <c r="XER7" s="4"/>
      <c r="XES7" s="4"/>
      <c r="XET7" s="4"/>
      <c r="XEU7" s="4"/>
      <c r="XEV7" s="4"/>
      <c r="XEW7" s="4"/>
      <c r="XEX7" s="4"/>
      <c r="XEY7" s="4"/>
      <c r="XEZ7" s="4"/>
      <c r="XFA7" s="4"/>
      <c r="XFB7" s="4"/>
      <c r="XFC7" s="4"/>
      <c r="XFD7" s="4"/>
    </row>
    <row r="8" s="1" customFormat="1" ht="22" customHeight="1" spans="1:10">
      <c r="A8" s="9">
        <v>6</v>
      </c>
      <c r="B8" s="9" t="s">
        <v>10</v>
      </c>
      <c r="C8" s="9" t="s">
        <v>22</v>
      </c>
      <c r="D8" s="9" t="s">
        <v>23</v>
      </c>
      <c r="E8" s="10">
        <v>68.4</v>
      </c>
      <c r="F8" s="10">
        <f t="shared" si="0"/>
        <v>41.04</v>
      </c>
      <c r="G8" s="9">
        <v>71.82</v>
      </c>
      <c r="H8" s="10">
        <f t="shared" si="1"/>
        <v>28.728</v>
      </c>
      <c r="I8" s="10">
        <f t="shared" si="2"/>
        <v>69.768</v>
      </c>
      <c r="J8" s="9"/>
    </row>
    <row r="9" s="1" customFormat="1" ht="22" customHeight="1" spans="1:10">
      <c r="A9" s="9">
        <v>7</v>
      </c>
      <c r="B9" s="9" t="s">
        <v>10</v>
      </c>
      <c r="C9" s="9" t="s">
        <v>24</v>
      </c>
      <c r="D9" s="9" t="s">
        <v>25</v>
      </c>
      <c r="E9" s="10">
        <v>67.4</v>
      </c>
      <c r="F9" s="10">
        <f t="shared" si="0"/>
        <v>40.44</v>
      </c>
      <c r="G9" s="9">
        <v>55.37</v>
      </c>
      <c r="H9" s="10">
        <f t="shared" si="1"/>
        <v>22.148</v>
      </c>
      <c r="I9" s="10">
        <f t="shared" si="2"/>
        <v>62.588</v>
      </c>
      <c r="J9" s="9"/>
    </row>
    <row r="10" s="1" customFormat="1" ht="22" customHeight="1" spans="1:10">
      <c r="A10" s="9">
        <v>8</v>
      </c>
      <c r="B10" s="9" t="s">
        <v>10</v>
      </c>
      <c r="C10" s="9" t="s">
        <v>26</v>
      </c>
      <c r="D10" s="9" t="s">
        <v>27</v>
      </c>
      <c r="E10" s="10">
        <v>65.15</v>
      </c>
      <c r="F10" s="10">
        <f t="shared" si="0"/>
        <v>39.09</v>
      </c>
      <c r="G10" s="9">
        <v>66.62</v>
      </c>
      <c r="H10" s="10">
        <f t="shared" si="1"/>
        <v>26.648</v>
      </c>
      <c r="I10" s="10">
        <f t="shared" si="2"/>
        <v>65.738</v>
      </c>
      <c r="J10" s="9"/>
    </row>
    <row r="11" s="1" customFormat="1" ht="22" customHeight="1" spans="1:16384">
      <c r="A11" s="9">
        <v>9</v>
      </c>
      <c r="B11" s="9" t="s">
        <v>28</v>
      </c>
      <c r="C11" s="9" t="s">
        <v>29</v>
      </c>
      <c r="D11" s="9" t="s">
        <v>30</v>
      </c>
      <c r="E11" s="10">
        <v>62.7</v>
      </c>
      <c r="F11" s="10">
        <f t="shared" si="0"/>
        <v>37.62</v>
      </c>
      <c r="G11" s="10">
        <v>65</v>
      </c>
      <c r="H11" s="10">
        <f t="shared" si="1"/>
        <v>26</v>
      </c>
      <c r="I11" s="10">
        <f t="shared" si="2"/>
        <v>63.62</v>
      </c>
      <c r="J11" s="9" t="s">
        <v>13</v>
      </c>
      <c r="XDO11" s="4"/>
      <c r="XDP11" s="4"/>
      <c r="XDQ11" s="4"/>
      <c r="XDR11" s="4"/>
      <c r="XDS11" s="4"/>
      <c r="XDT11" s="4"/>
      <c r="XDU11" s="4"/>
      <c r="XDV11" s="4"/>
      <c r="XDW11" s="4"/>
      <c r="XDX11" s="4"/>
      <c r="XDY11" s="4"/>
      <c r="XDZ11" s="4"/>
      <c r="XEA11" s="4"/>
      <c r="XEB11" s="4"/>
      <c r="XEC11" s="4"/>
      <c r="XED11" s="4"/>
      <c r="XEE11" s="4"/>
      <c r="XEF11" s="4"/>
      <c r="XEG11" s="4"/>
      <c r="XEH11" s="4"/>
      <c r="XEI11" s="4"/>
      <c r="XEJ11" s="4"/>
      <c r="XEK11" s="4"/>
      <c r="XEL11" s="4"/>
      <c r="XEM11" s="4"/>
      <c r="XEN11" s="4"/>
      <c r="XEO11" s="4"/>
      <c r="XEP11" s="4"/>
      <c r="XEQ11" s="4"/>
      <c r="XER11" s="4"/>
      <c r="XES11" s="4"/>
      <c r="XET11" s="4"/>
      <c r="XEU11" s="4"/>
      <c r="XEV11" s="4"/>
      <c r="XEW11" s="4"/>
      <c r="XEX11" s="4"/>
      <c r="XEY11" s="4"/>
      <c r="XEZ11" s="4"/>
      <c r="XFA11" s="4"/>
      <c r="XFB11" s="4"/>
      <c r="XFC11" s="4"/>
      <c r="XFD11" s="4"/>
    </row>
    <row r="12" s="1" customFormat="1" ht="22" customHeight="1" spans="1:16384">
      <c r="A12" s="9">
        <v>10</v>
      </c>
      <c r="B12" s="9" t="s">
        <v>31</v>
      </c>
      <c r="C12" s="9" t="s">
        <v>32</v>
      </c>
      <c r="D12" s="9" t="s">
        <v>33</v>
      </c>
      <c r="E12" s="10">
        <v>64.1</v>
      </c>
      <c r="F12" s="10">
        <f t="shared" si="0"/>
        <v>38.46</v>
      </c>
      <c r="G12" s="9">
        <v>57.23</v>
      </c>
      <c r="H12" s="10">
        <f t="shared" si="1"/>
        <v>22.892</v>
      </c>
      <c r="I12" s="10">
        <f t="shared" si="2"/>
        <v>61.352</v>
      </c>
      <c r="J12" s="9"/>
      <c r="XDO12" s="4"/>
      <c r="XDP12" s="4"/>
      <c r="XDQ12" s="4"/>
      <c r="XDR12" s="4"/>
      <c r="XDS12" s="4"/>
      <c r="XDT12" s="4"/>
      <c r="XDU12" s="4"/>
      <c r="XDV12" s="4"/>
      <c r="XDW12" s="4"/>
      <c r="XDX12" s="4"/>
      <c r="XDY12" s="4"/>
      <c r="XDZ12" s="4"/>
      <c r="XEA12" s="4"/>
      <c r="XEB12" s="4"/>
      <c r="XEC12" s="4"/>
      <c r="XED12" s="4"/>
      <c r="XEE12" s="4"/>
      <c r="XEF12" s="4"/>
      <c r="XEG12" s="4"/>
      <c r="XEH12" s="4"/>
      <c r="XEI12" s="4"/>
      <c r="XEJ12" s="4"/>
      <c r="XEK12" s="4"/>
      <c r="XEL12" s="4"/>
      <c r="XEM12" s="4"/>
      <c r="XEN12" s="4"/>
      <c r="XEO12" s="4"/>
      <c r="XEP12" s="4"/>
      <c r="XEQ12" s="4"/>
      <c r="XER12" s="4"/>
      <c r="XES12" s="4"/>
      <c r="XET12" s="4"/>
      <c r="XEU12" s="4"/>
      <c r="XEV12" s="4"/>
      <c r="XEW12" s="4"/>
      <c r="XEX12" s="4"/>
      <c r="XEY12" s="4"/>
      <c r="XEZ12" s="4"/>
      <c r="XFA12" s="4"/>
      <c r="XFB12" s="4"/>
      <c r="XFC12" s="4"/>
      <c r="XFD12" s="4"/>
    </row>
    <row r="13" s="1" customFormat="1" ht="22" customHeight="1" spans="1:16384">
      <c r="A13" s="9">
        <v>11</v>
      </c>
      <c r="B13" s="9" t="s">
        <v>34</v>
      </c>
      <c r="C13" s="9" t="s">
        <v>35</v>
      </c>
      <c r="D13" s="9" t="s">
        <v>36</v>
      </c>
      <c r="E13" s="10">
        <v>76.5</v>
      </c>
      <c r="F13" s="10">
        <f t="shared" si="0"/>
        <v>45.9</v>
      </c>
      <c r="G13" s="9">
        <v>68.81</v>
      </c>
      <c r="H13" s="10">
        <f t="shared" si="1"/>
        <v>27.524</v>
      </c>
      <c r="I13" s="10">
        <f t="shared" si="2"/>
        <v>73.424</v>
      </c>
      <c r="J13" s="9" t="s">
        <v>13</v>
      </c>
      <c r="XDO13" s="4"/>
      <c r="XDP13" s="4"/>
      <c r="XDQ13" s="4"/>
      <c r="XDR13" s="4"/>
      <c r="XDS13" s="4"/>
      <c r="XDT13" s="4"/>
      <c r="XDU13" s="4"/>
      <c r="XDV13" s="4"/>
      <c r="XDW13" s="4"/>
      <c r="XDX13" s="4"/>
      <c r="XDY13" s="4"/>
      <c r="XDZ13" s="4"/>
      <c r="XEA13" s="4"/>
      <c r="XEB13" s="4"/>
      <c r="XEC13" s="4"/>
      <c r="XED13" s="4"/>
      <c r="XEE13" s="4"/>
      <c r="XEF13" s="4"/>
      <c r="XEG13" s="4"/>
      <c r="XEH13" s="4"/>
      <c r="XEI13" s="4"/>
      <c r="XEJ13" s="4"/>
      <c r="XEK13" s="4"/>
      <c r="XEL13" s="4"/>
      <c r="XEM13" s="4"/>
      <c r="XEN13" s="4"/>
      <c r="XEO13" s="4"/>
      <c r="XEP13" s="4"/>
      <c r="XEQ13" s="4"/>
      <c r="XER13" s="4"/>
      <c r="XES13" s="4"/>
      <c r="XET13" s="4"/>
      <c r="XEU13" s="4"/>
      <c r="XEV13" s="4"/>
      <c r="XEW13" s="4"/>
      <c r="XEX13" s="4"/>
      <c r="XEY13" s="4"/>
      <c r="XEZ13" s="4"/>
      <c r="XFA13" s="4"/>
      <c r="XFB13" s="4"/>
      <c r="XFC13" s="4"/>
      <c r="XFD13" s="4"/>
    </row>
    <row r="14" s="1" customFormat="1" ht="22" customHeight="1" spans="1:16384">
      <c r="A14" s="9">
        <v>12</v>
      </c>
      <c r="B14" s="9" t="s">
        <v>34</v>
      </c>
      <c r="C14" s="9" t="s">
        <v>37</v>
      </c>
      <c r="D14" s="9" t="s">
        <v>38</v>
      </c>
      <c r="E14" s="10">
        <v>76.45</v>
      </c>
      <c r="F14" s="10">
        <f t="shared" si="0"/>
        <v>45.87</v>
      </c>
      <c r="G14" s="9">
        <v>66.85</v>
      </c>
      <c r="H14" s="10">
        <f t="shared" si="1"/>
        <v>26.74</v>
      </c>
      <c r="I14" s="10">
        <f t="shared" si="2"/>
        <v>72.61</v>
      </c>
      <c r="J14" s="9" t="s">
        <v>13</v>
      </c>
      <c r="XDO14" s="4"/>
      <c r="XDP14" s="4"/>
      <c r="XDQ14" s="4"/>
      <c r="XDR14" s="4"/>
      <c r="XDS14" s="4"/>
      <c r="XDT14" s="4"/>
      <c r="XDU14" s="4"/>
      <c r="XDV14" s="4"/>
      <c r="XDW14" s="4"/>
      <c r="XDX14" s="4"/>
      <c r="XDY14" s="4"/>
      <c r="XDZ14" s="4"/>
      <c r="XEA14" s="4"/>
      <c r="XEB14" s="4"/>
      <c r="XEC14" s="4"/>
      <c r="XED14" s="4"/>
      <c r="XEE14" s="4"/>
      <c r="XEF14" s="4"/>
      <c r="XEG14" s="4"/>
      <c r="XEH14" s="4"/>
      <c r="XEI14" s="4"/>
      <c r="XEJ14" s="4"/>
      <c r="XEK14" s="4"/>
      <c r="XEL14" s="4"/>
      <c r="XEM14" s="4"/>
      <c r="XEN14" s="4"/>
      <c r="XEO14" s="4"/>
      <c r="XEP14" s="4"/>
      <c r="XEQ14" s="4"/>
      <c r="XER14" s="4"/>
      <c r="XES14" s="4"/>
      <c r="XET14" s="4"/>
      <c r="XEU14" s="4"/>
      <c r="XEV14" s="4"/>
      <c r="XEW14" s="4"/>
      <c r="XEX14" s="4"/>
      <c r="XEY14" s="4"/>
      <c r="XEZ14" s="4"/>
      <c r="XFA14" s="4"/>
      <c r="XFB14" s="4"/>
      <c r="XFC14" s="4"/>
      <c r="XFD14" s="4"/>
    </row>
    <row r="15" s="1" customFormat="1" ht="22" customHeight="1" spans="1:16384">
      <c r="A15" s="9">
        <v>13</v>
      </c>
      <c r="B15" s="9" t="s">
        <v>34</v>
      </c>
      <c r="C15" s="9" t="s">
        <v>39</v>
      </c>
      <c r="D15" s="9" t="s">
        <v>40</v>
      </c>
      <c r="E15" s="10">
        <v>71.6</v>
      </c>
      <c r="F15" s="10">
        <f t="shared" si="0"/>
        <v>42.96</v>
      </c>
      <c r="G15" s="9">
        <v>78.08</v>
      </c>
      <c r="H15" s="10">
        <f t="shared" si="1"/>
        <v>31.232</v>
      </c>
      <c r="I15" s="10">
        <f t="shared" si="2"/>
        <v>74.192</v>
      </c>
      <c r="J15" s="9" t="s">
        <v>13</v>
      </c>
      <c r="XDO15" s="4"/>
      <c r="XDP15" s="4"/>
      <c r="XDQ15" s="4"/>
      <c r="XDR15" s="4"/>
      <c r="XDS15" s="4"/>
      <c r="XDT15" s="4"/>
      <c r="XDU15" s="4"/>
      <c r="XDV15" s="4"/>
      <c r="XDW15" s="4"/>
      <c r="XDX15" s="4"/>
      <c r="XDY15" s="4"/>
      <c r="XDZ15" s="4"/>
      <c r="XEA15" s="4"/>
      <c r="XEB15" s="4"/>
      <c r="XEC15" s="4"/>
      <c r="XED15" s="4"/>
      <c r="XEE15" s="4"/>
      <c r="XEF15" s="4"/>
      <c r="XEG15" s="4"/>
      <c r="XEH15" s="4"/>
      <c r="XEI15" s="4"/>
      <c r="XEJ15" s="4"/>
      <c r="XEK15" s="4"/>
      <c r="XEL15" s="4"/>
      <c r="XEM15" s="4"/>
      <c r="XEN15" s="4"/>
      <c r="XEO15" s="4"/>
      <c r="XEP15" s="4"/>
      <c r="XEQ15" s="4"/>
      <c r="XER15" s="4"/>
      <c r="XES15" s="4"/>
      <c r="XET15" s="4"/>
      <c r="XEU15" s="4"/>
      <c r="XEV15" s="4"/>
      <c r="XEW15" s="4"/>
      <c r="XEX15" s="4"/>
      <c r="XEY15" s="4"/>
      <c r="XEZ15" s="4"/>
      <c r="XFA15" s="4"/>
      <c r="XFB15" s="4"/>
      <c r="XFC15" s="4"/>
      <c r="XFD15" s="4"/>
    </row>
    <row r="16" s="1" customFormat="1" ht="22" customHeight="1" spans="1:16384">
      <c r="A16" s="9">
        <v>14</v>
      </c>
      <c r="B16" s="9" t="s">
        <v>34</v>
      </c>
      <c r="C16" s="9" t="s">
        <v>41</v>
      </c>
      <c r="D16" s="9" t="s">
        <v>42</v>
      </c>
      <c r="E16" s="10">
        <v>69.45</v>
      </c>
      <c r="F16" s="10">
        <f t="shared" si="0"/>
        <v>41.67</v>
      </c>
      <c r="G16" s="9">
        <v>76.05</v>
      </c>
      <c r="H16" s="10">
        <f t="shared" si="1"/>
        <v>30.42</v>
      </c>
      <c r="I16" s="10">
        <f t="shared" si="2"/>
        <v>72.09</v>
      </c>
      <c r="J16" s="9" t="s">
        <v>13</v>
      </c>
      <c r="XDO16" s="4"/>
      <c r="XDP16" s="4"/>
      <c r="XDQ16" s="4"/>
      <c r="XDR16" s="4"/>
      <c r="XDS16" s="4"/>
      <c r="XDT16" s="4"/>
      <c r="XDU16" s="4"/>
      <c r="XDV16" s="4"/>
      <c r="XDW16" s="4"/>
      <c r="XDX16" s="4"/>
      <c r="XDY16" s="4"/>
      <c r="XDZ16" s="4"/>
      <c r="XEA16" s="4"/>
      <c r="XEB16" s="4"/>
      <c r="XEC16" s="4"/>
      <c r="XED16" s="4"/>
      <c r="XEE16" s="4"/>
      <c r="XEF16" s="4"/>
      <c r="XEG16" s="4"/>
      <c r="XEH16" s="4"/>
      <c r="XEI16" s="4"/>
      <c r="XEJ16" s="4"/>
      <c r="XEK16" s="4"/>
      <c r="XEL16" s="4"/>
      <c r="XEM16" s="4"/>
      <c r="XEN16" s="4"/>
      <c r="XEO16" s="4"/>
      <c r="XEP16" s="4"/>
      <c r="XEQ16" s="4"/>
      <c r="XER16" s="4"/>
      <c r="XES16" s="4"/>
      <c r="XET16" s="4"/>
      <c r="XEU16" s="4"/>
      <c r="XEV16" s="4"/>
      <c r="XEW16" s="4"/>
      <c r="XEX16" s="4"/>
      <c r="XEY16" s="4"/>
      <c r="XEZ16" s="4"/>
      <c r="XFA16" s="4"/>
      <c r="XFB16" s="4"/>
      <c r="XFC16" s="4"/>
      <c r="XFD16" s="4"/>
    </row>
    <row r="17" s="1" customFormat="1" ht="22" customHeight="1" spans="1:10">
      <c r="A17" s="9">
        <v>15</v>
      </c>
      <c r="B17" s="9" t="s">
        <v>34</v>
      </c>
      <c r="C17" s="9" t="s">
        <v>43</v>
      </c>
      <c r="D17" s="9" t="s">
        <v>44</v>
      </c>
      <c r="E17" s="10">
        <v>67.9</v>
      </c>
      <c r="F17" s="10">
        <f t="shared" si="0"/>
        <v>40.74</v>
      </c>
      <c r="G17" s="9">
        <v>61.69</v>
      </c>
      <c r="H17" s="10">
        <f t="shared" si="1"/>
        <v>24.676</v>
      </c>
      <c r="I17" s="10">
        <f t="shared" si="2"/>
        <v>65.416</v>
      </c>
      <c r="J17" s="9"/>
    </row>
    <row r="18" s="1" customFormat="1" ht="22" customHeight="1" spans="1:10">
      <c r="A18" s="9">
        <v>16</v>
      </c>
      <c r="B18" s="9" t="s">
        <v>34</v>
      </c>
      <c r="C18" s="9" t="s">
        <v>45</v>
      </c>
      <c r="D18" s="9" t="s">
        <v>46</v>
      </c>
      <c r="E18" s="10">
        <v>67.4</v>
      </c>
      <c r="F18" s="10">
        <f t="shared" si="0"/>
        <v>40.44</v>
      </c>
      <c r="G18" s="10">
        <v>68.3</v>
      </c>
      <c r="H18" s="10">
        <f t="shared" si="1"/>
        <v>27.32</v>
      </c>
      <c r="I18" s="10">
        <f t="shared" si="2"/>
        <v>67.76</v>
      </c>
      <c r="J18" s="9"/>
    </row>
    <row r="19" s="1" customFormat="1" ht="22" customHeight="1" spans="1:16384">
      <c r="A19" s="9">
        <v>17</v>
      </c>
      <c r="B19" s="9" t="s">
        <v>34</v>
      </c>
      <c r="C19" s="9" t="s">
        <v>47</v>
      </c>
      <c r="D19" s="9" t="s">
        <v>48</v>
      </c>
      <c r="E19" s="10">
        <v>66.85</v>
      </c>
      <c r="F19" s="10">
        <f t="shared" si="0"/>
        <v>40.11</v>
      </c>
      <c r="G19" s="9">
        <v>81.86</v>
      </c>
      <c r="H19" s="10">
        <f t="shared" si="1"/>
        <v>32.744</v>
      </c>
      <c r="I19" s="10">
        <f t="shared" si="2"/>
        <v>72.854</v>
      </c>
      <c r="J19" s="9" t="s">
        <v>13</v>
      </c>
      <c r="XDO19" s="4"/>
      <c r="XDP19" s="4"/>
      <c r="XDQ19" s="4"/>
      <c r="XDR19" s="4"/>
      <c r="XDS19" s="4"/>
      <c r="XDT19" s="4"/>
      <c r="XDU19" s="4"/>
      <c r="XDV19" s="4"/>
      <c r="XDW19" s="4"/>
      <c r="XDX19" s="4"/>
      <c r="XDY19" s="4"/>
      <c r="XDZ19" s="4"/>
      <c r="XEA19" s="4"/>
      <c r="XEB19" s="4"/>
      <c r="XEC19" s="4"/>
      <c r="XED19" s="4"/>
      <c r="XEE19" s="4"/>
      <c r="XEF19" s="4"/>
      <c r="XEG19" s="4"/>
      <c r="XEH19" s="4"/>
      <c r="XEI19" s="4"/>
      <c r="XEJ19" s="4"/>
      <c r="XEK19" s="4"/>
      <c r="XEL19" s="4"/>
      <c r="XEM19" s="4"/>
      <c r="XEN19" s="4"/>
      <c r="XEO19" s="4"/>
      <c r="XEP19" s="4"/>
      <c r="XEQ19" s="4"/>
      <c r="XER19" s="4"/>
      <c r="XES19" s="4"/>
      <c r="XET19" s="4"/>
      <c r="XEU19" s="4"/>
      <c r="XEV19" s="4"/>
      <c r="XEW19" s="4"/>
      <c r="XEX19" s="4"/>
      <c r="XEY19" s="4"/>
      <c r="XEZ19" s="4"/>
      <c r="XFA19" s="4"/>
      <c r="XFB19" s="4"/>
      <c r="XFC19" s="4"/>
      <c r="XFD19" s="4"/>
    </row>
    <row r="20" s="1" customFormat="1" ht="22" customHeight="1" spans="1:10">
      <c r="A20" s="9">
        <v>18</v>
      </c>
      <c r="B20" s="9" t="s">
        <v>34</v>
      </c>
      <c r="C20" s="9" t="s">
        <v>49</v>
      </c>
      <c r="D20" s="9" t="s">
        <v>50</v>
      </c>
      <c r="E20" s="10">
        <v>66.65</v>
      </c>
      <c r="F20" s="10">
        <f t="shared" si="0"/>
        <v>39.99</v>
      </c>
      <c r="G20" s="9">
        <v>67.03</v>
      </c>
      <c r="H20" s="10">
        <f t="shared" si="1"/>
        <v>26.812</v>
      </c>
      <c r="I20" s="10">
        <f t="shared" si="2"/>
        <v>66.802</v>
      </c>
      <c r="J20" s="9"/>
    </row>
    <row r="21" s="1" customFormat="1" ht="22" customHeight="1" spans="1:10">
      <c r="A21" s="9">
        <v>19</v>
      </c>
      <c r="B21" s="9" t="s">
        <v>34</v>
      </c>
      <c r="C21" s="9" t="s">
        <v>51</v>
      </c>
      <c r="D21" s="9" t="s">
        <v>52</v>
      </c>
      <c r="E21" s="10">
        <v>64.15</v>
      </c>
      <c r="F21" s="10">
        <f t="shared" si="0"/>
        <v>38.49</v>
      </c>
      <c r="G21" s="9">
        <v>60.64</v>
      </c>
      <c r="H21" s="10">
        <f t="shared" si="1"/>
        <v>24.256</v>
      </c>
      <c r="I21" s="10">
        <f t="shared" si="2"/>
        <v>62.746</v>
      </c>
      <c r="J21" s="9"/>
    </row>
    <row r="22" s="1" customFormat="1" ht="22" customHeight="1" spans="1:10">
      <c r="A22" s="9">
        <v>20</v>
      </c>
      <c r="B22" s="9" t="s">
        <v>34</v>
      </c>
      <c r="C22" s="9" t="s">
        <v>53</v>
      </c>
      <c r="D22" s="9" t="s">
        <v>54</v>
      </c>
      <c r="E22" s="10">
        <v>63.45</v>
      </c>
      <c r="F22" s="10">
        <f t="shared" si="0"/>
        <v>38.07</v>
      </c>
      <c r="G22" s="9">
        <v>48.18</v>
      </c>
      <c r="H22" s="10">
        <f t="shared" si="1"/>
        <v>19.272</v>
      </c>
      <c r="I22" s="10">
        <f t="shared" si="2"/>
        <v>57.342</v>
      </c>
      <c r="J22" s="9"/>
    </row>
    <row r="23" s="1" customFormat="1" ht="22" customHeight="1" spans="1:10">
      <c r="A23" s="9">
        <v>21</v>
      </c>
      <c r="B23" s="9" t="s">
        <v>55</v>
      </c>
      <c r="C23" s="9" t="s">
        <v>56</v>
      </c>
      <c r="D23" s="9" t="s">
        <v>57</v>
      </c>
      <c r="E23" s="10">
        <v>63</v>
      </c>
      <c r="F23" s="10">
        <f t="shared" si="0"/>
        <v>37.8</v>
      </c>
      <c r="G23" s="9">
        <v>55.46</v>
      </c>
      <c r="H23" s="10">
        <f t="shared" si="1"/>
        <v>22.184</v>
      </c>
      <c r="I23" s="10">
        <f t="shared" si="2"/>
        <v>59.984</v>
      </c>
      <c r="J23" s="9"/>
    </row>
    <row r="24" s="1" customFormat="1" ht="22" customHeight="1" spans="1:16384">
      <c r="A24" s="9">
        <v>1</v>
      </c>
      <c r="B24" s="9" t="s">
        <v>58</v>
      </c>
      <c r="C24" s="9" t="s">
        <v>59</v>
      </c>
      <c r="D24" s="9" t="s">
        <v>60</v>
      </c>
      <c r="E24" s="10">
        <v>71.8</v>
      </c>
      <c r="F24" s="10">
        <f t="shared" si="0"/>
        <v>43.08</v>
      </c>
      <c r="G24" s="9">
        <v>67.09</v>
      </c>
      <c r="H24" s="10">
        <f t="shared" si="1"/>
        <v>26.836</v>
      </c>
      <c r="I24" s="10">
        <f t="shared" si="2"/>
        <v>69.916</v>
      </c>
      <c r="J24" s="9" t="s">
        <v>13</v>
      </c>
      <c r="XDO24" s="4"/>
      <c r="XDP24" s="4"/>
      <c r="XDQ24" s="4"/>
      <c r="XDR24" s="4"/>
      <c r="XDS24" s="4"/>
      <c r="XDT24" s="4"/>
      <c r="XDU24" s="4"/>
      <c r="XDV24" s="4"/>
      <c r="XDW24" s="4"/>
      <c r="XDX24" s="4"/>
      <c r="XDY24" s="4"/>
      <c r="XDZ24" s="4"/>
      <c r="XEA24" s="4"/>
      <c r="XEB24" s="4"/>
      <c r="XEC24" s="4"/>
      <c r="XED24" s="4"/>
      <c r="XEE24" s="4"/>
      <c r="XEF24" s="4"/>
      <c r="XEG24" s="4"/>
      <c r="XEH24" s="4"/>
      <c r="XEI24" s="4"/>
      <c r="XEJ24" s="4"/>
      <c r="XEK24" s="4"/>
      <c r="XEL24" s="4"/>
      <c r="XEM24" s="4"/>
      <c r="XEN24" s="4"/>
      <c r="XEO24" s="4"/>
      <c r="XEP24" s="4"/>
      <c r="XEQ24" s="4"/>
      <c r="XER24" s="4"/>
      <c r="XES24" s="4"/>
      <c r="XET24" s="4"/>
      <c r="XEU24" s="4"/>
      <c r="XEV24" s="4"/>
      <c r="XEW24" s="4"/>
      <c r="XEX24" s="4"/>
      <c r="XEY24" s="4"/>
      <c r="XEZ24" s="4"/>
      <c r="XFA24" s="4"/>
      <c r="XFB24" s="4"/>
      <c r="XFC24" s="4"/>
      <c r="XFD24" s="4"/>
    </row>
    <row r="25" s="1" customFormat="1" ht="22" customHeight="1" spans="1:10">
      <c r="A25" s="9">
        <v>2</v>
      </c>
      <c r="B25" s="9" t="s">
        <v>58</v>
      </c>
      <c r="C25" s="9" t="s">
        <v>61</v>
      </c>
      <c r="D25" s="9" t="s">
        <v>62</v>
      </c>
      <c r="E25" s="10">
        <v>64.25</v>
      </c>
      <c r="F25" s="10">
        <f t="shared" si="0"/>
        <v>38.55</v>
      </c>
      <c r="G25" s="9">
        <v>70.42</v>
      </c>
      <c r="H25" s="10">
        <f t="shared" si="1"/>
        <v>28.168</v>
      </c>
      <c r="I25" s="10">
        <f t="shared" si="2"/>
        <v>66.718</v>
      </c>
      <c r="J25" s="9"/>
    </row>
    <row r="26" s="1" customFormat="1" ht="22" customHeight="1" spans="1:16384">
      <c r="A26" s="9">
        <v>3</v>
      </c>
      <c r="B26" s="9" t="s">
        <v>63</v>
      </c>
      <c r="C26" s="9" t="s">
        <v>64</v>
      </c>
      <c r="D26" s="9" t="s">
        <v>65</v>
      </c>
      <c r="E26" s="10">
        <v>72.45</v>
      </c>
      <c r="F26" s="10">
        <f t="shared" si="0"/>
        <v>43.47</v>
      </c>
      <c r="G26" s="9">
        <v>61.37</v>
      </c>
      <c r="H26" s="10">
        <f t="shared" si="1"/>
        <v>24.548</v>
      </c>
      <c r="I26" s="10">
        <f t="shared" si="2"/>
        <v>68.018</v>
      </c>
      <c r="J26" s="9" t="s">
        <v>13</v>
      </c>
      <c r="XDO26" s="4"/>
      <c r="XDP26" s="4"/>
      <c r="XDQ26" s="4"/>
      <c r="XDR26" s="4"/>
      <c r="XDS26" s="4"/>
      <c r="XDT26" s="4"/>
      <c r="XDU26" s="4"/>
      <c r="XDV26" s="4"/>
      <c r="XDW26" s="4"/>
      <c r="XDX26" s="4"/>
      <c r="XDY26" s="4"/>
      <c r="XDZ26" s="4"/>
      <c r="XEA26" s="4"/>
      <c r="XEB26" s="4"/>
      <c r="XEC26" s="4"/>
      <c r="XED26" s="4"/>
      <c r="XEE26" s="4"/>
      <c r="XEF26" s="4"/>
      <c r="XEG26" s="4"/>
      <c r="XEH26" s="4"/>
      <c r="XEI26" s="4"/>
      <c r="XEJ26" s="4"/>
      <c r="XEK26" s="4"/>
      <c r="XEL26" s="4"/>
      <c r="XEM26" s="4"/>
      <c r="XEN26" s="4"/>
      <c r="XEO26" s="4"/>
      <c r="XEP26" s="4"/>
      <c r="XEQ26" s="4"/>
      <c r="XER26" s="4"/>
      <c r="XES26" s="4"/>
      <c r="XET26" s="4"/>
      <c r="XEU26" s="4"/>
      <c r="XEV26" s="4"/>
      <c r="XEW26" s="4"/>
      <c r="XEX26" s="4"/>
      <c r="XEY26" s="4"/>
      <c r="XEZ26" s="4"/>
      <c r="XFA26" s="4"/>
      <c r="XFB26" s="4"/>
      <c r="XFC26" s="4"/>
      <c r="XFD26" s="4"/>
    </row>
    <row r="27" s="1" customFormat="1" ht="22" customHeight="1" spans="1:10">
      <c r="A27" s="9">
        <v>4</v>
      </c>
      <c r="B27" s="9" t="s">
        <v>63</v>
      </c>
      <c r="C27" s="9" t="s">
        <v>66</v>
      </c>
      <c r="D27" s="9" t="s">
        <v>67</v>
      </c>
      <c r="E27" s="10">
        <v>67.55</v>
      </c>
      <c r="F27" s="10">
        <f t="shared" si="0"/>
        <v>40.53</v>
      </c>
      <c r="G27" s="9">
        <v>55.84</v>
      </c>
      <c r="H27" s="10">
        <f t="shared" si="1"/>
        <v>22.336</v>
      </c>
      <c r="I27" s="10">
        <f t="shared" si="2"/>
        <v>62.866</v>
      </c>
      <c r="J27" s="9"/>
    </row>
    <row r="28" s="1" customFormat="1" ht="22" customHeight="1" spans="1:10">
      <c r="A28" s="9">
        <v>5</v>
      </c>
      <c r="B28" s="9" t="s">
        <v>68</v>
      </c>
      <c r="C28" s="9" t="s">
        <v>69</v>
      </c>
      <c r="D28" s="9" t="s">
        <v>70</v>
      </c>
      <c r="E28" s="10">
        <v>68</v>
      </c>
      <c r="F28" s="10">
        <f t="shared" si="0"/>
        <v>40.8</v>
      </c>
      <c r="G28" s="9">
        <v>63.67</v>
      </c>
      <c r="H28" s="10">
        <f t="shared" si="1"/>
        <v>25.468</v>
      </c>
      <c r="I28" s="10">
        <f t="shared" si="2"/>
        <v>66.268</v>
      </c>
      <c r="J28" s="9"/>
    </row>
    <row r="29" s="1" customFormat="1" ht="22" customHeight="1" spans="1:16384">
      <c r="A29" s="9">
        <v>6</v>
      </c>
      <c r="B29" s="9" t="s">
        <v>68</v>
      </c>
      <c r="C29" s="9" t="s">
        <v>71</v>
      </c>
      <c r="D29" s="9" t="s">
        <v>72</v>
      </c>
      <c r="E29" s="10">
        <v>66.7</v>
      </c>
      <c r="F29" s="10">
        <f t="shared" si="0"/>
        <v>40.02</v>
      </c>
      <c r="G29" s="9">
        <v>84.14</v>
      </c>
      <c r="H29" s="10">
        <f t="shared" si="1"/>
        <v>33.656</v>
      </c>
      <c r="I29" s="10">
        <f t="shared" si="2"/>
        <v>73.676</v>
      </c>
      <c r="J29" s="9" t="s">
        <v>13</v>
      </c>
      <c r="XDO29" s="4"/>
      <c r="XDP29" s="4"/>
      <c r="XDQ29" s="4"/>
      <c r="XDR29" s="4"/>
      <c r="XDS29" s="4"/>
      <c r="XDT29" s="4"/>
      <c r="XDU29" s="4"/>
      <c r="XDV29" s="4"/>
      <c r="XDW29" s="4"/>
      <c r="XDX29" s="4"/>
      <c r="XDY29" s="4"/>
      <c r="XDZ29" s="4"/>
      <c r="XEA29" s="4"/>
      <c r="XEB29" s="4"/>
      <c r="XEC29" s="4"/>
      <c r="XED29" s="4"/>
      <c r="XEE29" s="4"/>
      <c r="XEF29" s="4"/>
      <c r="XEG29" s="4"/>
      <c r="XEH29" s="4"/>
      <c r="XEI29" s="4"/>
      <c r="XEJ29" s="4"/>
      <c r="XEK29" s="4"/>
      <c r="XEL29" s="4"/>
      <c r="XEM29" s="4"/>
      <c r="XEN29" s="4"/>
      <c r="XEO29" s="4"/>
      <c r="XEP29" s="4"/>
      <c r="XEQ29" s="4"/>
      <c r="XER29" s="4"/>
      <c r="XES29" s="4"/>
      <c r="XET29" s="4"/>
      <c r="XEU29" s="4"/>
      <c r="XEV29" s="4"/>
      <c r="XEW29" s="4"/>
      <c r="XEX29" s="4"/>
      <c r="XEY29" s="4"/>
      <c r="XEZ29" s="4"/>
      <c r="XFA29" s="4"/>
      <c r="XFB29" s="4"/>
      <c r="XFC29" s="4"/>
      <c r="XFD29" s="4"/>
    </row>
    <row r="30" s="1" customFormat="1" ht="22" customHeight="1" spans="1:16384">
      <c r="A30" s="9">
        <v>7</v>
      </c>
      <c r="B30" s="9" t="s">
        <v>73</v>
      </c>
      <c r="C30" s="9" t="s">
        <v>74</v>
      </c>
      <c r="D30" s="9" t="s">
        <v>75</v>
      </c>
      <c r="E30" s="10">
        <v>66.05</v>
      </c>
      <c r="F30" s="10">
        <f t="shared" si="0"/>
        <v>39.63</v>
      </c>
      <c r="G30" s="10">
        <v>61.8</v>
      </c>
      <c r="H30" s="10">
        <f t="shared" si="1"/>
        <v>24.72</v>
      </c>
      <c r="I30" s="10">
        <f t="shared" si="2"/>
        <v>64.35</v>
      </c>
      <c r="J30" s="9" t="s">
        <v>13</v>
      </c>
      <c r="XDO30" s="4"/>
      <c r="XDP30" s="4"/>
      <c r="XDQ30" s="4"/>
      <c r="XDR30" s="4"/>
      <c r="XDS30" s="4"/>
      <c r="XDT30" s="4"/>
      <c r="XDU30" s="4"/>
      <c r="XDV30" s="4"/>
      <c r="XDW30" s="4"/>
      <c r="XDX30" s="4"/>
      <c r="XDY30" s="4"/>
      <c r="XDZ30" s="4"/>
      <c r="XEA30" s="4"/>
      <c r="XEB30" s="4"/>
      <c r="XEC30" s="4"/>
      <c r="XED30" s="4"/>
      <c r="XEE30" s="4"/>
      <c r="XEF30" s="4"/>
      <c r="XEG30" s="4"/>
      <c r="XEH30" s="4"/>
      <c r="XEI30" s="4"/>
      <c r="XEJ30" s="4"/>
      <c r="XEK30" s="4"/>
      <c r="XEL30" s="4"/>
      <c r="XEM30" s="4"/>
      <c r="XEN30" s="4"/>
      <c r="XEO30" s="4"/>
      <c r="XEP30" s="4"/>
      <c r="XEQ30" s="4"/>
      <c r="XER30" s="4"/>
      <c r="XES30" s="4"/>
      <c r="XET30" s="4"/>
      <c r="XEU30" s="4"/>
      <c r="XEV30" s="4"/>
      <c r="XEW30" s="4"/>
      <c r="XEX30" s="4"/>
      <c r="XEY30" s="4"/>
      <c r="XEZ30" s="4"/>
      <c r="XFA30" s="4"/>
      <c r="XFB30" s="4"/>
      <c r="XFC30" s="4"/>
      <c r="XFD30" s="4"/>
    </row>
    <row r="31" s="1" customFormat="1" ht="22" customHeight="1" spans="1:10">
      <c r="A31" s="9">
        <v>8</v>
      </c>
      <c r="B31" s="9" t="s">
        <v>73</v>
      </c>
      <c r="C31" s="9" t="s">
        <v>76</v>
      </c>
      <c r="D31" s="9" t="s">
        <v>77</v>
      </c>
      <c r="E31" s="10">
        <v>62.9</v>
      </c>
      <c r="F31" s="10">
        <f t="shared" si="0"/>
        <v>37.74</v>
      </c>
      <c r="G31" s="10">
        <v>60.7</v>
      </c>
      <c r="H31" s="10">
        <f t="shared" si="1"/>
        <v>24.28</v>
      </c>
      <c r="I31" s="10">
        <f t="shared" si="2"/>
        <v>62.02</v>
      </c>
      <c r="J31" s="9"/>
    </row>
    <row r="32" s="1" customFormat="1" ht="22" customHeight="1" spans="1:16384">
      <c r="A32" s="9">
        <v>9</v>
      </c>
      <c r="B32" s="9" t="s">
        <v>78</v>
      </c>
      <c r="C32" s="9" t="s">
        <v>79</v>
      </c>
      <c r="D32" s="9" t="s">
        <v>80</v>
      </c>
      <c r="E32" s="10">
        <v>61.7</v>
      </c>
      <c r="F32" s="10">
        <f t="shared" si="0"/>
        <v>37.02</v>
      </c>
      <c r="G32" s="9">
        <v>60.86</v>
      </c>
      <c r="H32" s="10">
        <f t="shared" si="1"/>
        <v>24.344</v>
      </c>
      <c r="I32" s="10">
        <f t="shared" si="2"/>
        <v>61.364</v>
      </c>
      <c r="J32" s="9" t="s">
        <v>13</v>
      </c>
      <c r="XDO32" s="4"/>
      <c r="XDP32" s="4"/>
      <c r="XDQ32" s="4"/>
      <c r="XDR32" s="4"/>
      <c r="XDS32" s="4"/>
      <c r="XDT32" s="4"/>
      <c r="XDU32" s="4"/>
      <c r="XDV32" s="4"/>
      <c r="XDW32" s="4"/>
      <c r="XDX32" s="4"/>
      <c r="XDY32" s="4"/>
      <c r="XDZ32" s="4"/>
      <c r="XEA32" s="4"/>
      <c r="XEB32" s="4"/>
      <c r="XEC32" s="4"/>
      <c r="XED32" s="4"/>
      <c r="XEE32" s="4"/>
      <c r="XEF32" s="4"/>
      <c r="XEG32" s="4"/>
      <c r="XEH32" s="4"/>
      <c r="XEI32" s="4"/>
      <c r="XEJ32" s="4"/>
      <c r="XEK32" s="4"/>
      <c r="XEL32" s="4"/>
      <c r="XEM32" s="4"/>
      <c r="XEN32" s="4"/>
      <c r="XEO32" s="4"/>
      <c r="XEP32" s="4"/>
      <c r="XEQ32" s="4"/>
      <c r="XER32" s="4"/>
      <c r="XES32" s="4"/>
      <c r="XET32" s="4"/>
      <c r="XEU32" s="4"/>
      <c r="XEV32" s="4"/>
      <c r="XEW32" s="4"/>
      <c r="XEX32" s="4"/>
      <c r="XEY32" s="4"/>
      <c r="XEZ32" s="4"/>
      <c r="XFA32" s="4"/>
      <c r="XFB32" s="4"/>
      <c r="XFC32" s="4"/>
      <c r="XFD32" s="4"/>
    </row>
    <row r="33" s="1" customFormat="1" customHeight="1"/>
    <row r="34" s="1" customFormat="1" customHeight="1"/>
  </sheetData>
  <mergeCells count="1">
    <mergeCell ref="A1:J1"/>
  </mergeCells>
  <pageMargins left="0.511805555555556" right="0.39305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综合成绩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钢琴上的芭蕾</cp:lastModifiedBy>
  <dcterms:created xsi:type="dcterms:W3CDTF">2022-07-18T01:13:00Z</dcterms:created>
  <dcterms:modified xsi:type="dcterms:W3CDTF">2022-07-25T05:05:51Z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2052-11.1.0.11875</vt:lpwstr>
  </property>
  <property fmtid="{D5CDD505-2E9C-101B-9397-08002B2CF9AE}" pid="3" name="ICV">
    <vt:lpwstr>0E9E036CB9B74707B3F6D30567DF269F</vt:lpwstr>
  </property>
</Properties>
</file>