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00" windowHeight="10280"/>
  </bookViews>
  <sheets>
    <sheet name="Sheet1 (2)" sheetId="1" r:id="rId1"/>
    <sheet name="Sheet1" sheetId="2" r:id="rId2"/>
  </sheets>
  <definedNames>
    <definedName name="_xlnm.Print_Titles" localSheetId="0">'Sheet1 (2)'!$3:5</definedName>
    <definedName name="_xlnm._FilterDatabase" localSheetId="0" hidden="1">'Sheet1 (2)'!$A$6:$Z$30</definedName>
    <definedName name="_xlnm._FilterDatabase" localSheetId="1" hidden="1">Sheet1!$A$6:$Z$80</definedName>
  </definedNames>
  <calcPr calcId="144525"/>
</workbook>
</file>

<file path=xl/sharedStrings.xml><?xml version="1.0" encoding="utf-8"?>
<sst xmlns="http://schemas.openxmlformats.org/spreadsheetml/2006/main" count="427">
  <si>
    <t>附件1</t>
  </si>
  <si>
    <t>绥宁县2022年巩固拓展脱贫攻坚成果和乡村振兴项目入库申报表（发改局）</t>
  </si>
  <si>
    <t>序号</t>
  </si>
  <si>
    <t>项目名称</t>
  </si>
  <si>
    <t>项目
类别</t>
  </si>
  <si>
    <t>建设
性质</t>
  </si>
  <si>
    <t>实施地点</t>
  </si>
  <si>
    <t>是否纳入规划</t>
  </si>
  <si>
    <t>建设任务及规模</t>
  </si>
  <si>
    <t>资金概算（万元）</t>
  </si>
  <si>
    <t>受益对象（个、户、人）</t>
  </si>
  <si>
    <t>绩效目标</t>
  </si>
  <si>
    <t>群众参与和利益联结机制</t>
  </si>
  <si>
    <t>时间进度</t>
  </si>
  <si>
    <t>责任单位</t>
  </si>
  <si>
    <t>备注（劳务报酬发放）</t>
  </si>
  <si>
    <t>总投资</t>
  </si>
  <si>
    <t>其中</t>
  </si>
  <si>
    <t>受益村数</t>
  </si>
  <si>
    <t>受益户数</t>
  </si>
  <si>
    <t>受益人口数</t>
  </si>
  <si>
    <t>计划开工
时间</t>
  </si>
  <si>
    <t>计划完工
时间</t>
  </si>
  <si>
    <t>项目主管单位</t>
  </si>
  <si>
    <t>项目组织实施单位</t>
  </si>
  <si>
    <t>乡镇</t>
  </si>
  <si>
    <t>行政村</t>
  </si>
  <si>
    <t>财政衔接资金</t>
  </si>
  <si>
    <t>除衔接资金外的统筹整合资金</t>
  </si>
  <si>
    <t>其他财政资金</t>
  </si>
  <si>
    <t>自筹资金</t>
  </si>
  <si>
    <t>受益脱贫村数</t>
  </si>
  <si>
    <t>受益脱贫户数和监测对象户数</t>
  </si>
  <si>
    <t>受益脱贫人口数和监测对象人口数</t>
  </si>
  <si>
    <t>合计</t>
  </si>
  <si>
    <t>唐家坊镇下湾村4、5、8组道路维修</t>
  </si>
  <si>
    <t>基础设施</t>
  </si>
  <si>
    <t>维修</t>
  </si>
  <si>
    <t>唐家坊镇</t>
  </si>
  <si>
    <t>下湾村</t>
  </si>
  <si>
    <t>是</t>
  </si>
  <si>
    <t>道路维修190米</t>
  </si>
  <si>
    <t>解决村民500人出行问题，其中受益脱贫人口210人</t>
  </si>
  <si>
    <t>组织当地群众参与务工</t>
  </si>
  <si>
    <t>县发改局</t>
  </si>
  <si>
    <t>唐家坊镇人民政府</t>
  </si>
  <si>
    <t>长铺乡佘家村水圳硬化工程</t>
  </si>
  <si>
    <t>新建</t>
  </si>
  <si>
    <t>长铺子苗族侗族乡</t>
  </si>
  <si>
    <t>佘家村</t>
  </si>
  <si>
    <t>水渠硬化250米,规格为30*30*10</t>
  </si>
  <si>
    <t>解决88亩稻田灌溉，其中受益人口237人脱贫人口60人</t>
  </si>
  <si>
    <t>长铺子苗族侗族乡人民政府</t>
  </si>
  <si>
    <t>唐家坊镇小乡村组道硬化工程</t>
  </si>
  <si>
    <t>小乡村</t>
  </si>
  <si>
    <t>路面硬化135米，3米宽，厚0.2米</t>
  </si>
  <si>
    <t>解决500人出行问题，其中受益脱贫人口40人</t>
  </si>
  <si>
    <t>麻塘乡抱龙村水渠硬化工程</t>
  </si>
  <si>
    <t>麻塘乡</t>
  </si>
  <si>
    <t>抱龙村</t>
  </si>
  <si>
    <t>水渠硬化250米,30*30*10</t>
  </si>
  <si>
    <t>解决160亩稻田灌溉，其中受益人口460人脱贫人口68人</t>
  </si>
  <si>
    <t>麻塘乡人民政府</t>
  </si>
  <si>
    <t>金屋塘镇张家湾村树立坪组新建道路</t>
  </si>
  <si>
    <t>金屋塘镇</t>
  </si>
  <si>
    <t>张家湾村树立坪组</t>
  </si>
  <si>
    <t>新建道路500米</t>
  </si>
  <si>
    <t>解决村民300人出行问题，其中受益脱贫人口80人</t>
  </si>
  <si>
    <t>金屋塘镇人民政府</t>
  </si>
  <si>
    <t>瓦屋塘镇瓦屋塘社区8组道路硬化工程</t>
  </si>
  <si>
    <t>瓦屋塘镇</t>
  </si>
  <si>
    <t>瓦屋塘社区</t>
  </si>
  <si>
    <t>路面硬化550米</t>
  </si>
  <si>
    <t>解决600人农业生产道路，其中收益脱贫人口50人</t>
  </si>
  <si>
    <t>瓦屋塘镇人民政府</t>
  </si>
  <si>
    <t>瓦屋塘镇岩湾村5组、12组道路硬化工程</t>
  </si>
  <si>
    <t>岩湾村</t>
  </si>
  <si>
    <t>道路硬化620米，3.5米宽，0.18米厚，停车场40平方米，0.15米厚</t>
  </si>
  <si>
    <t>解决村民1500人出行，，其中收益脱贫人口38人</t>
  </si>
  <si>
    <t>瓦屋塘镇宝顶村8组河堤维修和堡坎恢复工程</t>
  </si>
  <si>
    <t>宝顶村</t>
  </si>
  <si>
    <t>维修河堤20米长，3米高，1米宽，宝顶8组水毁堡坎维修</t>
  </si>
  <si>
    <t>解决村民500人出行，其中收益脱贫人口30人</t>
  </si>
  <si>
    <t>瓦屋塘镇三星桥村通组公路硬化工程</t>
  </si>
  <si>
    <t>三星桥村</t>
  </si>
  <si>
    <t>路面硬化370米，4米宽，0.18米厚</t>
  </si>
  <si>
    <t>李熙桥镇滚水村水渠工程</t>
  </si>
  <si>
    <t>李熙桥镇</t>
  </si>
  <si>
    <t>滚水村</t>
  </si>
  <si>
    <t>滚水村3、4、5组新修茶果山至井水头和石家叽至凤得冲水渠325米</t>
  </si>
  <si>
    <t>解决110亩水田灌溉，其中受益脱贫人口50人</t>
  </si>
  <si>
    <t>李熙桥人民政府</t>
  </si>
  <si>
    <t>李熙桥镇浆塘村道路硬化</t>
  </si>
  <si>
    <t>浆塘村</t>
  </si>
  <si>
    <t>组道硬化176米,宽3.5米，厚0.2米</t>
  </si>
  <si>
    <t>解决村民1700人生产问题，其中受益脱贫人口238人</t>
  </si>
  <si>
    <t>寨市乡李家湾村5组道路硬化</t>
  </si>
  <si>
    <t>寨市乡</t>
  </si>
  <si>
    <t>李家湾村</t>
  </si>
  <si>
    <t>组道硬化135米,宽3.5米，厚0.2米</t>
  </si>
  <si>
    <t>解决村民160人出行问题，其中受益脱贫人口和监测对象人口数20人</t>
  </si>
  <si>
    <t>寨市乡人民政府</t>
  </si>
  <si>
    <t>红岩镇稠清村道路硬化</t>
  </si>
  <si>
    <t>红岩镇</t>
  </si>
  <si>
    <t>稠清村</t>
  </si>
  <si>
    <t>路面硬化270米,宽3.5米，厚0.2米</t>
  </si>
  <si>
    <t>解决村民240人出行问题，其中受益脱贫人口35人</t>
  </si>
  <si>
    <t>红岩镇人民政府</t>
  </si>
  <si>
    <t>鹅公岭乡鹅公村机耕道维修</t>
  </si>
  <si>
    <t>鹅公岭乡</t>
  </si>
  <si>
    <t>鹅公村</t>
  </si>
  <si>
    <t>维修机耕道135米,宽3.5米，厚0.2米</t>
  </si>
  <si>
    <t>解决村民310人出行问题，其中受益脱贫人口41人</t>
  </si>
  <si>
    <t>鹅公乡人民政府</t>
  </si>
  <si>
    <t>鹅公岭乡太坪村机耕道维修</t>
  </si>
  <si>
    <t>太坪村</t>
  </si>
  <si>
    <t>解决村民280人出行问题，其中受益脱贫人口28人</t>
  </si>
  <si>
    <t>鹅公岭乡老塘村机耕道维修</t>
  </si>
  <si>
    <t>老塘村</t>
  </si>
  <si>
    <t>新建浆彻河堤长73米，高2.6米，1米宽</t>
  </si>
  <si>
    <t>解决30亩农田水灾问题，其中受益脱贫人口35人</t>
  </si>
  <si>
    <t>寨市乡寨市村水利设施维修改造工程</t>
  </si>
  <si>
    <t>寨市村</t>
  </si>
  <si>
    <t>基础设施建设和维修11组水坝1座和水渠150米</t>
  </si>
  <si>
    <t>解决73亩水田灌溉，其中受益脱贫人口23人</t>
  </si>
  <si>
    <t>长铺乡枫木团村水渠修建</t>
  </si>
  <si>
    <t>长铺乡</t>
  </si>
  <si>
    <t>枫木团村</t>
  </si>
  <si>
    <t>水渠修建250米</t>
  </si>
  <si>
    <t>解决53亩水田灌溉，其中受益脱贫人口25人</t>
  </si>
  <si>
    <t>长铺乡枫香村道路硬化</t>
  </si>
  <si>
    <t>枫香村</t>
  </si>
  <si>
    <t>道路硬化135米,宽3.5米，厚0.2米</t>
  </si>
  <si>
    <t>解决村民200人生产问题，其中受益脱贫人口30人</t>
  </si>
  <si>
    <t>长铺乡人民政府</t>
  </si>
  <si>
    <t>关峡乡花园阁村17组道路硬化工程</t>
  </si>
  <si>
    <t>关峡乡</t>
  </si>
  <si>
    <t>花园阁村</t>
  </si>
  <si>
    <t>道路硬化216米,宽3.5米，厚0.2米</t>
  </si>
  <si>
    <t>解决村民500人生产问题，其中受益脱贫人口120人</t>
  </si>
  <si>
    <t>关峡乡人民政府</t>
  </si>
  <si>
    <t>李熙桥镇李熙村田间渠道硬化工程</t>
  </si>
  <si>
    <t>李熙村</t>
  </si>
  <si>
    <t>新建田间渠道500米规格为30*30*10</t>
  </si>
  <si>
    <t>解决120亩水田灌溉，其中受益脱贫人口90人</t>
  </si>
  <si>
    <t>李熙桥镇苏洲村道路硬化工程</t>
  </si>
  <si>
    <t>苏洲村</t>
  </si>
  <si>
    <t>道路硬化270米,宽3.5米，厚0.2米</t>
  </si>
  <si>
    <t>解决村民280人出行问题，其中受益脱贫人口64人</t>
  </si>
  <si>
    <t>瓦屋塘镇白家坊村2组修建河堤工程</t>
  </si>
  <si>
    <t>白家坊村</t>
  </si>
  <si>
    <t>修建河堤100米</t>
  </si>
  <si>
    <t>解决村民30亩水田防洪问题，其中受益脱贫人口30人</t>
  </si>
  <si>
    <t>金屋塘镇雄鱼村田间渠道</t>
  </si>
  <si>
    <t>雄鱼村</t>
  </si>
  <si>
    <t>水渠硬化300米，规格为30*30*10</t>
  </si>
  <si>
    <t>解决80亩水田灌溉，其中受益脱贫人口120人</t>
  </si>
  <si>
    <t>金屋塘镇乡人民政府</t>
  </si>
  <si>
    <t>备注</t>
  </si>
  <si>
    <t>长铺乡袁家团村通组公路硬化工程</t>
  </si>
  <si>
    <t>袁家团村</t>
  </si>
  <si>
    <t>路面硬化300米</t>
  </si>
  <si>
    <t>解决村民300出行，其中受益脱贫人口120人</t>
  </si>
  <si>
    <t>党坪村组组通道路硬化</t>
  </si>
  <si>
    <t>党坪村</t>
  </si>
  <si>
    <t>22组-24组道路硬化2.1公里</t>
  </si>
  <si>
    <t>解决村民600人出行问题，其中受益脱贫人口110人</t>
  </si>
  <si>
    <t>哨溪口村组组通道路硬化</t>
  </si>
  <si>
    <t>哨溪口</t>
  </si>
  <si>
    <t>13组道路硬化3.5公里</t>
  </si>
  <si>
    <t>解决村民800人出行问题，其中受益脱贫人口90人</t>
  </si>
  <si>
    <t>小水村组组通道路硬化</t>
  </si>
  <si>
    <t>小水村</t>
  </si>
  <si>
    <t>2组组道道路硬化1.1公里</t>
  </si>
  <si>
    <t>解决村民280人出行问题，其中受益脱贫人口54人</t>
  </si>
  <si>
    <t>净溪村组组通道路硬化</t>
  </si>
  <si>
    <t>净溪村</t>
  </si>
  <si>
    <t>家湾组组道道路硬化0.4</t>
  </si>
  <si>
    <t>解决村民580人出行问题，其中受益脱贫人口75人</t>
  </si>
  <si>
    <t>新水冲村通组公路扩宽硬化工程</t>
  </si>
  <si>
    <t>新水冲村</t>
  </si>
  <si>
    <t>路面硬化800米</t>
  </si>
  <si>
    <t>解决村民400人出行问题，其中受益脱贫人口30人</t>
  </si>
  <si>
    <t>拱桥边村通组公路扩宽硬化工程</t>
  </si>
  <si>
    <t>拱桥边村</t>
  </si>
  <si>
    <t>2组新修桥梁12米长6米宽</t>
  </si>
  <si>
    <t>解决村民200人出行问题，其中受益脱贫人口10人</t>
  </si>
  <si>
    <t>游家湾村通组公路扩宽硬化工程</t>
  </si>
  <si>
    <t>游家湾村</t>
  </si>
  <si>
    <t>4组组道道路硬化0.5公里</t>
  </si>
  <si>
    <t>解决村民600人出行问题，其中受益脱贫人口32人</t>
  </si>
  <si>
    <t>路面硬化700米</t>
  </si>
  <si>
    <t>长铺子苗族侗族乡人民政府佘家村水圳硬化工程</t>
  </si>
  <si>
    <t>水圳硬化500米,30*30*10</t>
  </si>
  <si>
    <t>李熙桥镇人民政府白玉村组道硬化工程</t>
  </si>
  <si>
    <t>李熙桥镇人民政府</t>
  </si>
  <si>
    <t>白玉村</t>
  </si>
  <si>
    <t>路面硬化270米,宽3.5米,厚0.2米</t>
  </si>
  <si>
    <t>解决村民600 人出行，脱贫人口120人</t>
  </si>
  <si>
    <t>李熙桥镇人民政府洛口山村组道硬化工程</t>
  </si>
  <si>
    <t>洛口山村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</si>
  <si>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300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60</t>
    </r>
    <r>
      <rPr>
        <sz val="10"/>
        <color indexed="8"/>
        <rFont val="宋体"/>
        <charset val="134"/>
      </rPr>
      <t>人</t>
    </r>
  </si>
  <si>
    <t>李熙桥镇人民政府陈家村组道硬化工程</t>
  </si>
  <si>
    <t>陈家村</t>
  </si>
  <si>
    <t>路面硬化315米，3米宽，厚0.2米</t>
  </si>
  <si>
    <t>河口苗族乡人民政府万林湾村水圳硬化工程</t>
  </si>
  <si>
    <t>河口乡人民政府</t>
  </si>
  <si>
    <t>万林湾村</t>
  </si>
  <si>
    <t>解决50亩稻田灌溉，其中受益人口180人脱贫人口55人</t>
  </si>
  <si>
    <t>河口苗族乡人民政府多逸寨村组道硬化工程</t>
  </si>
  <si>
    <t>多逸寨村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</si>
  <si>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120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32</t>
    </r>
    <r>
      <rPr>
        <sz val="10"/>
        <color indexed="8"/>
        <rFont val="宋体"/>
        <charset val="134"/>
      </rPr>
      <t>人</t>
    </r>
  </si>
  <si>
    <t>麻塘苗族乡人民政府三寨村组道硬化工程</t>
  </si>
  <si>
    <t>三寨村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</si>
  <si>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800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138</t>
    </r>
    <r>
      <rPr>
        <sz val="10"/>
        <color indexed="8"/>
        <rFont val="宋体"/>
        <charset val="134"/>
      </rPr>
      <t>人</t>
    </r>
  </si>
  <si>
    <t>麻塘苗族乡人民政府抱龙村水圳硬化工程</t>
  </si>
  <si>
    <t>冬至坝水渠(石板桥至老邮局)</t>
  </si>
  <si>
    <t>武阳镇</t>
  </si>
  <si>
    <t>肖家村</t>
  </si>
  <si>
    <t>水渠硬化720米</t>
  </si>
  <si>
    <t>1153</t>
  </si>
  <si>
    <t>解决村民1153人耕种灌溉问题，脱贫受益人口118人</t>
  </si>
  <si>
    <t>武阳镇人民政府</t>
  </si>
  <si>
    <t>双鸣村7.8.9组组道扩宽硬化</t>
  </si>
  <si>
    <t>扩建硬化</t>
  </si>
  <si>
    <t>双鸣村</t>
  </si>
  <si>
    <t>扩宽1米，长1千米</t>
  </si>
  <si>
    <t>解决村民700人出行问题，其中受益脱贫人口120人</t>
  </si>
  <si>
    <t>武阳镇三房村通组公路硬化工程</t>
  </si>
  <si>
    <t>三房村</t>
  </si>
  <si>
    <t>路面硬化400米</t>
  </si>
  <si>
    <t>解决村民652人出行问题，其中受益脱贫人口108人</t>
  </si>
  <si>
    <t>武阳镇毛坪村通组公路硬化工程</t>
  </si>
  <si>
    <t>毛坪村</t>
  </si>
  <si>
    <t>解决村民480人出行问题，其中受益脱贫人口208人</t>
  </si>
  <si>
    <t>武阳镇大溪村16组通组公路硬化工程</t>
  </si>
  <si>
    <t>大溪村</t>
  </si>
  <si>
    <t>路面硬化250米</t>
  </si>
  <si>
    <t>解决村民800人出行问题，其中受益脱贫人口121人</t>
  </si>
  <si>
    <t>红岩镇桃坪村通组公路硬化工程</t>
  </si>
  <si>
    <t>桃坪村</t>
  </si>
  <si>
    <t>解决村民1000人出行问题，其中受益脱贫人口135人</t>
  </si>
  <si>
    <t>东山侗族乡大坪村新建水渠工程</t>
  </si>
  <si>
    <t>东山乡</t>
  </si>
  <si>
    <t>大坪村</t>
  </si>
  <si>
    <t>新建水渠1500米</t>
  </si>
  <si>
    <t>解决村民800人种田灌溉问题，其中受益脱贫人口95人</t>
  </si>
  <si>
    <t>东山乡人民政府</t>
  </si>
  <si>
    <t>东山乡双门村新修水圳工程</t>
  </si>
  <si>
    <t>双门村</t>
  </si>
  <si>
    <t>水圳硬化1560米</t>
  </si>
  <si>
    <t>解决村民1150人水田灌溉问题，其中受益脱贫人口296人</t>
  </si>
  <si>
    <t>横坡村组组通道路扩宽硬化</t>
  </si>
  <si>
    <t>扩宽硬化</t>
  </si>
  <si>
    <t>横坡村</t>
  </si>
  <si>
    <t>道路扩宽1米硬化500米</t>
  </si>
  <si>
    <t>解决村民600人出行问题，其中受益脱贫人口57人</t>
  </si>
  <si>
    <t>鹅公乡刘家村水毁河堤新建</t>
  </si>
  <si>
    <t>鹅公乡</t>
  </si>
  <si>
    <t>刘家村</t>
  </si>
  <si>
    <t>新建浆彻河堤86米，高2.6米，1米宽。</t>
  </si>
  <si>
    <t>解决村民460人出行问题，其中受益脱贫人口166人</t>
  </si>
  <si>
    <t>龙家村组组通道路硬化工程</t>
  </si>
  <si>
    <t>长铺子</t>
  </si>
  <si>
    <t>龙家村</t>
  </si>
  <si>
    <t>10组组道道路隐患2公里</t>
  </si>
  <si>
    <t>解决村民400人出行问题，其中受益脱贫人口36人</t>
  </si>
  <si>
    <t>长铺子人民政府</t>
  </si>
  <si>
    <r>
      <rPr>
        <sz val="10"/>
        <rFont val="宋体"/>
        <charset val="134"/>
      </rPr>
      <t>瓦屋塘镇官路社区</t>
    </r>
    <r>
      <rPr>
        <sz val="10"/>
        <color indexed="8"/>
        <rFont val="宋体"/>
        <charset val="134"/>
      </rPr>
      <t>15组水渠工程</t>
    </r>
  </si>
  <si>
    <t>官路社区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</si>
  <si>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100亩水田灌溉，其中收益脱贫人口120人</t>
    </r>
  </si>
  <si>
    <t>瓦屋塘镇白家坊村8组水平板桥工程</t>
  </si>
  <si>
    <t>平板桥</t>
  </si>
  <si>
    <t>解决村民500人出行问题，其中受益脱贫人口60人</t>
  </si>
  <si>
    <t>瓦屋塘镇瓦屋塘社区8组水渠硬化工程</t>
  </si>
  <si>
    <t>路面硬化350米</t>
  </si>
  <si>
    <r>
      <rPr>
        <sz val="10"/>
        <rFont val="宋体"/>
        <charset val="134"/>
      </rPr>
      <t>解决2</t>
    </r>
    <r>
      <rPr>
        <sz val="10"/>
        <color indexed="8"/>
        <rFont val="宋体"/>
        <charset val="134"/>
      </rPr>
      <t>00亩水田灌溉，其中收益脱贫人口50人</t>
    </r>
  </si>
  <si>
    <t>瓦屋塘镇木兰田村1组河堤修建工程</t>
  </si>
  <si>
    <t>兰田村</t>
  </si>
  <si>
    <t>修建河堤150米</t>
  </si>
  <si>
    <r>
      <rPr>
        <sz val="10"/>
        <rFont val="宋体"/>
        <charset val="134"/>
      </rPr>
      <t>保护房屋农田</t>
    </r>
    <r>
      <rPr>
        <sz val="10"/>
        <color indexed="8"/>
        <rFont val="宋体"/>
        <charset val="134"/>
      </rPr>
      <t>，其中收益脱贫人口50人</t>
    </r>
  </si>
  <si>
    <t>瓦屋塘镇新桥村2组组道硬化工程</t>
  </si>
  <si>
    <t>新桥村</t>
  </si>
  <si>
    <t>路面硬化200米</t>
  </si>
  <si>
    <r>
      <rPr>
        <sz val="10"/>
        <rFont val="宋体"/>
        <charset val="134"/>
      </rPr>
      <t>解决村民400人出行</t>
    </r>
    <r>
      <rPr>
        <sz val="10"/>
        <color indexed="8"/>
        <rFont val="宋体"/>
        <charset val="134"/>
      </rPr>
      <t>，其中收益脱贫人口80人</t>
    </r>
  </si>
  <si>
    <t>瓦屋塘镇水庙仔村5、6、7组通组公路硬化工程</t>
  </si>
  <si>
    <t>水庙仔</t>
  </si>
  <si>
    <r>
      <rPr>
        <sz val="10"/>
        <rFont val="宋体"/>
        <charset val="134"/>
      </rPr>
      <t>解决村民450人出行</t>
    </r>
    <r>
      <rPr>
        <sz val="10"/>
        <color indexed="8"/>
        <rFont val="宋体"/>
        <charset val="134"/>
      </rPr>
      <t>，其中收益脱贫人口50人</t>
    </r>
  </si>
  <si>
    <t>瓦屋塘镇宝顶村3组水渠硬化工程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</si>
  <si>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60亩水田灌溉，其中收益脱贫人口30人</t>
    </r>
  </si>
  <si>
    <t>关峡乡芷田村13.14组公路硬化工程</t>
  </si>
  <si>
    <t>芷田村</t>
  </si>
  <si>
    <t>路面硬化700米:宽3.5米，厚20公分</t>
  </si>
  <si>
    <t>解决村民310人出行问题，其中受益脱贫人口108人</t>
  </si>
  <si>
    <t>关峡乡大园村9组公路硬化工程</t>
  </si>
  <si>
    <t>大园村</t>
  </si>
  <si>
    <t>路面硬化300米:宽3.5米，厚20公分</t>
  </si>
  <si>
    <t>解决村民430人出行问题，其中受益脱贫人口87人</t>
  </si>
  <si>
    <t>东山乡翁溪村7、8、9组公路硬化工程</t>
  </si>
  <si>
    <t>翁溪村</t>
  </si>
  <si>
    <t>解决村民443人出行问题，其中受益脱贫人口127人</t>
  </si>
  <si>
    <t>河口乡水车村通组公路硬化工程</t>
  </si>
  <si>
    <t>河口乡</t>
  </si>
  <si>
    <t>水车村</t>
  </si>
  <si>
    <t>解决村民600人出行问题，其中受益脱贫人口 220人</t>
  </si>
  <si>
    <t>麻塘乡溪口村通组公路硬化工程</t>
  </si>
  <si>
    <t>溪口村</t>
  </si>
  <si>
    <t>解决村民500人出行问题，其中受益脱贫人口240人</t>
  </si>
  <si>
    <t>红岩镇下匡村通组公路硬化工程</t>
  </si>
  <si>
    <t>下匡村</t>
  </si>
  <si>
    <t>解决村民600人出行问题，其中受益脱贫人口142人</t>
  </si>
  <si>
    <t>红岩镇焦溪村通组公路硬化工程</t>
  </si>
  <si>
    <t>焦溪村</t>
  </si>
  <si>
    <t>解决村民500人出行问题，其中受益脱贫人口73人</t>
  </si>
  <si>
    <t>红岩镇巷子村通组公路硬化工程</t>
  </si>
  <si>
    <t>巷子村</t>
  </si>
  <si>
    <t>路面硬化2000米</t>
  </si>
  <si>
    <t>解决村民1000人出行问题，其中受益脱贫人口180人</t>
  </si>
  <si>
    <t>红岩镇雪峰村通组公路硬化工程</t>
  </si>
  <si>
    <t>雪峰村</t>
  </si>
  <si>
    <t>解决村民800人出行问题，其中受益脱贫人口120人</t>
  </si>
  <si>
    <t>金屋塘镇万紫村通组公路硬化工程</t>
  </si>
  <si>
    <t>金屋塘镇镇</t>
  </si>
  <si>
    <t>万紫村</t>
  </si>
  <si>
    <t>解决村民600人出行问题，其中受益脱贫人口260人</t>
  </si>
  <si>
    <t>金屋塘镇张家湾村机耕道</t>
  </si>
  <si>
    <t>张家湾村</t>
  </si>
  <si>
    <t>道路新修4公里</t>
  </si>
  <si>
    <t>方便农户80户240人耕种，其中收益脱贫人口67人</t>
  </si>
  <si>
    <t>金屋塘镇雄鱼村通组公路水毁路段补修加固</t>
  </si>
  <si>
    <t>浆砌堡坎390m³</t>
  </si>
  <si>
    <t>保障村民2511人安全出行，其中受益脱贫户人口490人</t>
  </si>
  <si>
    <t>金屋塘镇雄鱼村通组公路硬化工程</t>
  </si>
  <si>
    <t>解决村民200人出行问题，其中受益脱贫人口68人</t>
  </si>
  <si>
    <t>金屋塘镇新华村黄泥湾水圳硬化</t>
  </si>
  <si>
    <t>水圳硬化</t>
  </si>
  <si>
    <t>新华村</t>
  </si>
  <si>
    <t>水圳硬化维护1000米、规格300*400㎝</t>
  </si>
  <si>
    <t>解决166户村民水田灌溉问题，其中受益脱贫人口63人</t>
  </si>
  <si>
    <t>金屋塘镇金屋村长黄板公路堡坎浆砌、拓宽工程</t>
  </si>
  <si>
    <t>金屋村</t>
  </si>
  <si>
    <t>堡坎浆砌七处，路面拓宽长1200余米，宽0.5-1.0米。</t>
  </si>
  <si>
    <t>解决村民389人出行问题，其中受益脱贫人口90余人。</t>
  </si>
  <si>
    <t>李熙桥镇滚水村五组泥源冲水渠</t>
  </si>
  <si>
    <t>新修水渠600米</t>
  </si>
  <si>
    <t>解决村民311人水田102亩旱涝保收问题，其中受益脱贫人口16户52人</t>
  </si>
  <si>
    <t>李熙桥镇大龙村通组公路硬化工程</t>
  </si>
  <si>
    <t>大龙村</t>
  </si>
  <si>
    <t>解决村民500人出行问题，其中受益脱贫人口83人</t>
  </si>
  <si>
    <t>李熙桥镇塘玄湾村通组公路硬化工程</t>
  </si>
  <si>
    <t>塘玄湾村</t>
  </si>
  <si>
    <t>路面硬化600米</t>
  </si>
  <si>
    <t>解决村民500人出行问题，其中受益脱贫人口200人</t>
  </si>
  <si>
    <t>李熙镇人民政府</t>
  </si>
  <si>
    <t>李熙桥镇双元村通组公路硬化工程</t>
  </si>
  <si>
    <t>双元村</t>
  </si>
  <si>
    <t>解决村民1000人出行问题，其中受益脱贫人口210人</t>
  </si>
  <si>
    <t>李熙桥镇白玉村一组水渠新建工程</t>
  </si>
  <si>
    <t>新建水渠300米</t>
  </si>
  <si>
    <t>解决村民500人生活问题，其中受益脱贫人口150人</t>
  </si>
  <si>
    <t>黄土矿镇唐家村一组道路硬化</t>
  </si>
  <si>
    <t>黄土矿</t>
  </si>
  <si>
    <t>唐家</t>
  </si>
  <si>
    <t>道路硬化150米，配套水渠150米</t>
  </si>
  <si>
    <t>解决村民出行，其中脱贫人口96人</t>
  </si>
  <si>
    <t>黄土矿镇镇人民政府</t>
  </si>
  <si>
    <t>黄土矿镇团丰村5组道路硬化</t>
  </si>
  <si>
    <t>团丰</t>
  </si>
  <si>
    <t>道路硬化200米</t>
  </si>
  <si>
    <r>
      <rPr>
        <sz val="10"/>
        <rFont val="宋体"/>
        <charset val="134"/>
      </rPr>
      <t>解决村民出行，其中脱贫人口126</t>
    </r>
    <r>
      <rPr>
        <sz val="10"/>
        <rFont val="宋体"/>
        <charset val="134"/>
      </rPr>
      <t>人</t>
    </r>
  </si>
  <si>
    <t>黄土矿镇大安源村村一组道路硬化</t>
  </si>
  <si>
    <t>大安源</t>
  </si>
  <si>
    <t>解决村民出行，其中脱贫人口118人</t>
  </si>
  <si>
    <t>黄土矿镇石溪村桥梁加宽</t>
  </si>
  <si>
    <t>石溪</t>
  </si>
  <si>
    <r>
      <rPr>
        <sz val="10"/>
        <color indexed="8"/>
        <rFont val="宋体"/>
        <charset val="134"/>
      </rPr>
      <t>加宽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座桥梁</t>
    </r>
  </si>
  <si>
    <t>解决村民出行，其中脱贫人口211人</t>
  </si>
  <si>
    <t>黄土矿镇小安村7.8.9组道路硬化</t>
  </si>
  <si>
    <t>小安</t>
  </si>
  <si>
    <t>解决村民出行，其中脱贫人口145人</t>
  </si>
  <si>
    <t>唐家坊镇梅溪村通组公路硬化工程</t>
  </si>
  <si>
    <t>梅溪村</t>
  </si>
  <si>
    <t>唐家坊镇白沙村通组公路硬化工程</t>
  </si>
  <si>
    <t>白沙村</t>
  </si>
  <si>
    <t>路面硬化300米，堡坎修建300米</t>
  </si>
  <si>
    <t>解决村民200人出行问题，其中受益脱贫人口80人</t>
  </si>
  <si>
    <t>唐家坊镇曾家湾村排洪水渠修建工程</t>
  </si>
  <si>
    <t>曾家湾村</t>
  </si>
  <si>
    <t>水渠修建300米（60*40）</t>
  </si>
  <si>
    <t>解决200余人排洪问题，其中脱贫收益人口120人</t>
  </si>
  <si>
    <t>唐家坊镇下湾村排洪水渠修建工程</t>
  </si>
  <si>
    <t>水渠修建400米（60*40）</t>
  </si>
  <si>
    <t>解决170余人排洪问题，其中脱贫收益人口90人</t>
  </si>
  <si>
    <t>唐家坊镇赖梅村排洪水渠修建工程</t>
  </si>
  <si>
    <t>赖梅村</t>
  </si>
  <si>
    <t>水渠修建1500米（30*30）</t>
  </si>
  <si>
    <t>解决400余人排洪问题，其中脱贫收益人口180人</t>
  </si>
  <si>
    <t>唐家坊镇湖塘村排洪水渠修建工程</t>
  </si>
  <si>
    <t>湖塘村</t>
  </si>
  <si>
    <t>解决260余人排洪问题，其中脱贫收益人口110人</t>
  </si>
  <si>
    <t>唐家坊镇宝善村排洪水渠修建工程</t>
  </si>
  <si>
    <t>宝善村</t>
  </si>
  <si>
    <t>水渠修建600米（30*30）</t>
  </si>
  <si>
    <t>唐家坊镇联兴村河道修建工程</t>
  </si>
  <si>
    <t>联兴村</t>
  </si>
  <si>
    <t>河道修建200米</t>
  </si>
  <si>
    <t>解决村民200人生产生活用水问题，其中收益脱贫人口60人</t>
  </si>
  <si>
    <t>李熙村金子里片水渠修工程</t>
  </si>
  <si>
    <t>水渠修建9200米</t>
  </si>
  <si>
    <t>解决村民460人良田灌溉问题，其中受益脱贫人口150人</t>
  </si>
  <si>
    <t>李熙桥镇李熙村村民委员会</t>
  </si>
  <si>
    <t>路面硬化360米</t>
  </si>
  <si>
    <t>地林村入户道路硬化</t>
  </si>
  <si>
    <t>地林村</t>
  </si>
  <si>
    <t>组道硬化600米</t>
  </si>
  <si>
    <t>解决村民220人出行问题，其中受益脱贫人口和监测对象人口数16人</t>
  </si>
  <si>
    <t>茶冲村7组组道</t>
  </si>
  <si>
    <t>茶冲村</t>
  </si>
  <si>
    <t>组道硬化300m米</t>
  </si>
  <si>
    <t>下寨村防护堤</t>
  </si>
  <si>
    <t>下寨村</t>
  </si>
  <si>
    <t>防护堤1300米</t>
  </si>
  <si>
    <t>解决村民218人安全通行和农业生产问题，其中受益脱贫人口和监测对象人口数48人</t>
  </si>
  <si>
    <t>长溪村组道路硬化</t>
  </si>
  <si>
    <t>长溪村</t>
  </si>
  <si>
    <t>老一组硬化500米，肖家团500米，白泥田硬化300米，八组硬化300米</t>
  </si>
  <si>
    <t>解决村民406人出行问题，其中受益脱贫人口和监测对象人口数52人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</si>
</sst>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color indexed="8"/>
      <name val="宋体"/>
      <charset val="134"/>
    </font>
    <font>
      <b/>
      <sz val="20"/>
      <color indexed="8"/>
      <name val="方正大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3" borderId="10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" borderId="12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2" fillId="8" borderId="1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NumberFormat="1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177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1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center"/>
    </xf>
    <xf numFmtId="176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 wrapText="1"/>
    </xf>
    <xf numFmtId="176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9" fillId="0" borderId="5" xfId="0" applyFont="1" applyBorder="1">
      <alignment vertical="center"/>
    </xf>
    <xf numFmtId="0" fontId="19" fillId="0" borderId="4" xfId="0" applyFont="1" applyBorder="1">
      <alignment vertical="center"/>
    </xf>
    <xf numFmtId="57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2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7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76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176" fontId="22" fillId="2" borderId="6" xfId="0" applyNumberFormat="1" applyFont="1" applyFill="1" applyBorder="1" applyAlignment="1">
      <alignment horizontal="center" vertical="center" wrapText="1"/>
    </xf>
    <xf numFmtId="57" fontId="22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22" fillId="2" borderId="2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33"/>
  <sheetViews>
    <sheetView tabSelected="1" workbookViewId="0">
      <selection activeCell="T39" sqref="T39:U39"/>
    </sheetView>
  </sheetViews>
  <sheetFormatPr defaultColWidth="9" defaultRowHeight="13.5"/>
  <cols>
    <col min="1" max="1" width="4.25" style="2" customWidth="1"/>
    <col min="3" max="3" width="5.25" customWidth="1"/>
    <col min="4" max="4" width="6.25" customWidth="1"/>
    <col min="5" max="5" width="5.75" customWidth="1"/>
    <col min="6" max="6" width="7.125" customWidth="1"/>
    <col min="7" max="7" width="7.25" customWidth="1"/>
    <col min="8" max="8" width="7.875" customWidth="1"/>
    <col min="9" max="9" width="7.75" style="2" customWidth="1"/>
    <col min="10" max="10" width="5.375" style="2" customWidth="1"/>
    <col min="11" max="14" width="5.375" customWidth="1"/>
    <col min="15" max="15" width="5.375" style="2" customWidth="1"/>
    <col min="16" max="16" width="6.875" style="2" customWidth="1"/>
    <col min="17" max="19" width="5.375" style="2" customWidth="1"/>
    <col min="20" max="20" width="12.5" customWidth="1"/>
    <col min="21" max="21" width="7.625" customWidth="1"/>
    <col min="22" max="23" width="9.5" customWidth="1"/>
    <col min="24" max="25" width="6.375" customWidth="1"/>
    <col min="26" max="26" width="8.25" customWidth="1"/>
  </cols>
  <sheetData>
    <row r="1" spans="1:2">
      <c r="A1" s="2" t="s">
        <v>0</v>
      </c>
      <c r="B1" s="2"/>
    </row>
    <row r="2" ht="40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" customHeight="1" spans="1:26">
      <c r="A3" s="4" t="s">
        <v>2</v>
      </c>
      <c r="B3" s="5" t="s">
        <v>3</v>
      </c>
      <c r="C3" s="6" t="s">
        <v>4</v>
      </c>
      <c r="D3" s="7" t="s">
        <v>5</v>
      </c>
      <c r="E3" s="6" t="s">
        <v>6</v>
      </c>
      <c r="F3" s="6"/>
      <c r="G3" s="6" t="s">
        <v>7</v>
      </c>
      <c r="H3" s="7" t="s">
        <v>8</v>
      </c>
      <c r="I3" s="35" t="s">
        <v>9</v>
      </c>
      <c r="J3" s="35"/>
      <c r="K3" s="35"/>
      <c r="L3" s="35"/>
      <c r="M3" s="35"/>
      <c r="N3" s="35" t="s">
        <v>10</v>
      </c>
      <c r="O3" s="35"/>
      <c r="P3" s="35"/>
      <c r="Q3" s="35"/>
      <c r="R3" s="35"/>
      <c r="S3" s="35"/>
      <c r="T3" s="41" t="s">
        <v>11</v>
      </c>
      <c r="U3" s="41" t="s">
        <v>12</v>
      </c>
      <c r="V3" s="5" t="s">
        <v>13</v>
      </c>
      <c r="W3" s="5"/>
      <c r="X3" s="5" t="s">
        <v>14</v>
      </c>
      <c r="Y3" s="5"/>
      <c r="Z3" s="12" t="s">
        <v>15</v>
      </c>
    </row>
    <row r="4" ht="21" customHeight="1" spans="1:26">
      <c r="A4" s="4"/>
      <c r="B4" s="5"/>
      <c r="C4" s="6"/>
      <c r="D4" s="7"/>
      <c r="E4" s="6"/>
      <c r="F4" s="6"/>
      <c r="G4" s="6"/>
      <c r="H4" s="7"/>
      <c r="I4" s="35" t="s">
        <v>16</v>
      </c>
      <c r="J4" s="35" t="s">
        <v>17</v>
      </c>
      <c r="K4" s="35"/>
      <c r="L4" s="35"/>
      <c r="M4" s="35"/>
      <c r="N4" s="35" t="s">
        <v>18</v>
      </c>
      <c r="O4" s="35" t="s">
        <v>19</v>
      </c>
      <c r="P4" s="35" t="s">
        <v>20</v>
      </c>
      <c r="Q4" s="35" t="s">
        <v>17</v>
      </c>
      <c r="R4" s="35"/>
      <c r="S4" s="35"/>
      <c r="T4" s="41"/>
      <c r="U4" s="41"/>
      <c r="V4" s="5" t="s">
        <v>21</v>
      </c>
      <c r="W4" s="5" t="s">
        <v>22</v>
      </c>
      <c r="X4" s="5" t="s">
        <v>23</v>
      </c>
      <c r="Y4" s="5" t="s">
        <v>24</v>
      </c>
      <c r="Z4" s="12"/>
    </row>
    <row r="5" ht="96" spans="1:26">
      <c r="A5" s="8"/>
      <c r="B5" s="9"/>
      <c r="C5" s="10"/>
      <c r="D5" s="7"/>
      <c r="E5" s="11" t="s">
        <v>25</v>
      </c>
      <c r="F5" s="12" t="s">
        <v>26</v>
      </c>
      <c r="G5" s="6"/>
      <c r="H5" s="7"/>
      <c r="I5" s="35"/>
      <c r="J5" s="35" t="s">
        <v>27</v>
      </c>
      <c r="K5" s="35" t="s">
        <v>28</v>
      </c>
      <c r="L5" s="35" t="s">
        <v>29</v>
      </c>
      <c r="M5" s="35" t="s">
        <v>30</v>
      </c>
      <c r="N5" s="35"/>
      <c r="O5" s="35"/>
      <c r="P5" s="35"/>
      <c r="Q5" s="35" t="s">
        <v>31</v>
      </c>
      <c r="R5" s="35" t="s">
        <v>32</v>
      </c>
      <c r="S5" s="35" t="s">
        <v>33</v>
      </c>
      <c r="T5" s="41"/>
      <c r="U5" s="41"/>
      <c r="V5" s="5"/>
      <c r="W5" s="5"/>
      <c r="X5" s="5"/>
      <c r="Y5" s="5"/>
      <c r="Z5" s="12"/>
    </row>
    <row r="6" ht="51" customHeight="1" spans="1:26">
      <c r="A6" s="9" t="s">
        <v>34</v>
      </c>
      <c r="B6" s="9"/>
      <c r="C6" s="9"/>
      <c r="D6" s="13"/>
      <c r="E6" s="14"/>
      <c r="F6" s="15"/>
      <c r="G6" s="16"/>
      <c r="H6" s="13"/>
      <c r="I6" s="36">
        <f>SUM(I7:I30)</f>
        <v>200</v>
      </c>
      <c r="J6" s="36">
        <f t="shared" ref="J6:S6" si="0">SUM(J7:J30)</f>
        <v>200</v>
      </c>
      <c r="K6" s="36">
        <f>SUM(K7:K30)</f>
        <v>0</v>
      </c>
      <c r="L6" s="36">
        <f>SUM(L7:L30)</f>
        <v>0</v>
      </c>
      <c r="M6" s="36">
        <f>SUM(M7:M30)</f>
        <v>0</v>
      </c>
      <c r="N6" s="36">
        <f>SUM(N7:N30)</f>
        <v>24</v>
      </c>
      <c r="O6" s="36">
        <f>SUM(O7:O30)</f>
        <v>2465.25</v>
      </c>
      <c r="P6" s="36">
        <f>SUM(P7:P30)</f>
        <v>10296</v>
      </c>
      <c r="Q6" s="36">
        <f>SUM(Q7:Q30)</f>
        <v>0</v>
      </c>
      <c r="R6" s="36">
        <f>SUM(R7:R30)</f>
        <v>427</v>
      </c>
      <c r="S6" s="36">
        <f>SUM(S7:S30)</f>
        <v>1568</v>
      </c>
      <c r="T6" s="42"/>
      <c r="U6" s="42"/>
      <c r="V6" s="9"/>
      <c r="W6" s="9"/>
      <c r="X6" s="9"/>
      <c r="Y6" s="47"/>
      <c r="Z6" s="36">
        <f>SUM(Z7:Z30)</f>
        <v>30</v>
      </c>
    </row>
    <row r="7" s="76" customFormat="1" ht="57" customHeight="1" spans="1:27">
      <c r="A7" s="17">
        <v>1</v>
      </c>
      <c r="B7" s="32" t="s">
        <v>35</v>
      </c>
      <c r="C7" s="33" t="s">
        <v>36</v>
      </c>
      <c r="D7" s="33" t="s">
        <v>37</v>
      </c>
      <c r="E7" s="30" t="s">
        <v>38</v>
      </c>
      <c r="F7" s="30" t="s">
        <v>39</v>
      </c>
      <c r="G7" s="21" t="s">
        <v>40</v>
      </c>
      <c r="H7" s="22" t="s">
        <v>41</v>
      </c>
      <c r="I7" s="38">
        <v>7</v>
      </c>
      <c r="J7" s="101">
        <v>7</v>
      </c>
      <c r="K7" s="36">
        <v>0</v>
      </c>
      <c r="L7" s="36">
        <v>0</v>
      </c>
      <c r="M7" s="36">
        <v>0</v>
      </c>
      <c r="N7" s="39">
        <v>1</v>
      </c>
      <c r="O7" s="37">
        <v>3</v>
      </c>
      <c r="P7" s="102">
        <v>580</v>
      </c>
      <c r="Q7" s="39"/>
      <c r="R7" s="39">
        <v>18</v>
      </c>
      <c r="S7" s="39">
        <v>75</v>
      </c>
      <c r="T7" s="44" t="s">
        <v>42</v>
      </c>
      <c r="U7" s="37" t="s">
        <v>43</v>
      </c>
      <c r="V7" s="45">
        <v>44805</v>
      </c>
      <c r="W7" s="46">
        <v>44896</v>
      </c>
      <c r="X7" s="26" t="s">
        <v>44</v>
      </c>
      <c r="Y7" s="26" t="s">
        <v>45</v>
      </c>
      <c r="Z7" s="49">
        <f t="shared" ref="Z7:Z11" si="1">I7*0.15</f>
        <v>1.05</v>
      </c>
      <c r="AA7" s="76">
        <v>190</v>
      </c>
    </row>
    <row r="8" s="77" customFormat="1" ht="74" customHeight="1" spans="1:28">
      <c r="A8" s="17">
        <v>2</v>
      </c>
      <c r="B8" s="32" t="s">
        <v>46</v>
      </c>
      <c r="C8" s="19" t="s">
        <v>36</v>
      </c>
      <c r="D8" s="20" t="s">
        <v>47</v>
      </c>
      <c r="E8" s="26" t="s">
        <v>48</v>
      </c>
      <c r="F8" s="23" t="s">
        <v>49</v>
      </c>
      <c r="G8" s="21" t="s">
        <v>40</v>
      </c>
      <c r="H8" s="22" t="s">
        <v>50</v>
      </c>
      <c r="I8" s="38">
        <v>5</v>
      </c>
      <c r="J8" s="101">
        <v>5</v>
      </c>
      <c r="K8" s="37">
        <v>0</v>
      </c>
      <c r="L8" s="37">
        <v>0</v>
      </c>
      <c r="M8" s="37">
        <v>0</v>
      </c>
      <c r="N8" s="39">
        <v>1</v>
      </c>
      <c r="O8" s="37">
        <v>59.25</v>
      </c>
      <c r="P8" s="39">
        <v>237</v>
      </c>
      <c r="Q8" s="113"/>
      <c r="R8" s="39">
        <v>15</v>
      </c>
      <c r="S8" s="39">
        <v>60</v>
      </c>
      <c r="T8" s="44" t="s">
        <v>51</v>
      </c>
      <c r="U8" s="37" t="s">
        <v>43</v>
      </c>
      <c r="V8" s="45">
        <v>44805</v>
      </c>
      <c r="W8" s="46">
        <v>44896</v>
      </c>
      <c r="X8" s="26" t="s">
        <v>44</v>
      </c>
      <c r="Y8" s="26" t="s">
        <v>52</v>
      </c>
      <c r="Z8" s="49">
        <f>I8*0.15</f>
        <v>0.75</v>
      </c>
      <c r="AB8" s="77">
        <v>250</v>
      </c>
    </row>
    <row r="9" s="77" customFormat="1" ht="56" customHeight="1" spans="1:27">
      <c r="A9" s="17">
        <v>3</v>
      </c>
      <c r="B9" s="81" t="s">
        <v>53</v>
      </c>
      <c r="C9" s="31" t="s">
        <v>36</v>
      </c>
      <c r="D9" s="82" t="s">
        <v>47</v>
      </c>
      <c r="E9" s="31" t="s">
        <v>38</v>
      </c>
      <c r="F9" s="82" t="s">
        <v>54</v>
      </c>
      <c r="G9" s="21" t="s">
        <v>40</v>
      </c>
      <c r="H9" s="81" t="s">
        <v>55</v>
      </c>
      <c r="I9" s="38">
        <v>5</v>
      </c>
      <c r="J9" s="38">
        <v>5</v>
      </c>
      <c r="K9" s="36">
        <v>0</v>
      </c>
      <c r="L9" s="36">
        <v>0</v>
      </c>
      <c r="M9" s="36">
        <v>0</v>
      </c>
      <c r="N9" s="39">
        <v>1</v>
      </c>
      <c r="O9" s="37">
        <v>125</v>
      </c>
      <c r="P9" s="39">
        <v>500</v>
      </c>
      <c r="Q9" s="39"/>
      <c r="R9" s="39">
        <v>10</v>
      </c>
      <c r="S9" s="39">
        <v>40</v>
      </c>
      <c r="T9" s="81" t="s">
        <v>56</v>
      </c>
      <c r="U9" s="37" t="s">
        <v>43</v>
      </c>
      <c r="V9" s="45">
        <v>44805</v>
      </c>
      <c r="W9" s="46">
        <v>44896</v>
      </c>
      <c r="X9" s="82" t="s">
        <v>44</v>
      </c>
      <c r="Y9" s="31" t="s">
        <v>45</v>
      </c>
      <c r="Z9" s="49">
        <f>I9*0.15</f>
        <v>0.75</v>
      </c>
      <c r="AA9" s="77">
        <v>135</v>
      </c>
    </row>
    <row r="10" s="78" customFormat="1" ht="56" customHeight="1" spans="1:28">
      <c r="A10" s="17">
        <v>4</v>
      </c>
      <c r="B10" s="81" t="s">
        <v>57</v>
      </c>
      <c r="C10" s="31" t="s">
        <v>36</v>
      </c>
      <c r="D10" s="82" t="s">
        <v>47</v>
      </c>
      <c r="E10" s="31" t="s">
        <v>58</v>
      </c>
      <c r="F10" s="82" t="s">
        <v>59</v>
      </c>
      <c r="G10" s="21" t="s">
        <v>40</v>
      </c>
      <c r="H10" s="81" t="s">
        <v>60</v>
      </c>
      <c r="I10" s="38">
        <v>5</v>
      </c>
      <c r="J10" s="38">
        <v>5</v>
      </c>
      <c r="K10" s="36">
        <v>0</v>
      </c>
      <c r="L10" s="36">
        <v>0</v>
      </c>
      <c r="M10" s="36">
        <v>0</v>
      </c>
      <c r="N10" s="39">
        <v>1</v>
      </c>
      <c r="O10" s="37">
        <v>115</v>
      </c>
      <c r="P10" s="39">
        <v>460</v>
      </c>
      <c r="Q10" s="39"/>
      <c r="R10" s="39">
        <v>17</v>
      </c>
      <c r="S10" s="39">
        <v>68</v>
      </c>
      <c r="T10" s="44" t="s">
        <v>61</v>
      </c>
      <c r="U10" s="37" t="s">
        <v>43</v>
      </c>
      <c r="V10" s="45">
        <v>44805</v>
      </c>
      <c r="W10" s="46">
        <v>44896</v>
      </c>
      <c r="X10" s="82" t="s">
        <v>44</v>
      </c>
      <c r="Y10" s="31" t="s">
        <v>62</v>
      </c>
      <c r="Z10" s="49">
        <f>I10*0.15</f>
        <v>0.75</v>
      </c>
      <c r="AB10" s="78">
        <v>250</v>
      </c>
    </row>
    <row r="11" s="78" customFormat="1" ht="54" customHeight="1" spans="1:29">
      <c r="A11" s="17">
        <v>5</v>
      </c>
      <c r="B11" s="18" t="s">
        <v>63</v>
      </c>
      <c r="C11" s="19" t="s">
        <v>36</v>
      </c>
      <c r="D11" s="19" t="s">
        <v>47</v>
      </c>
      <c r="E11" s="19" t="s">
        <v>64</v>
      </c>
      <c r="F11" s="19" t="s">
        <v>65</v>
      </c>
      <c r="G11" s="21" t="s">
        <v>40</v>
      </c>
      <c r="H11" s="22" t="s">
        <v>66</v>
      </c>
      <c r="I11" s="38">
        <v>5</v>
      </c>
      <c r="J11" s="38">
        <v>5</v>
      </c>
      <c r="K11" s="36">
        <v>0</v>
      </c>
      <c r="L11" s="36">
        <v>0</v>
      </c>
      <c r="M11" s="36">
        <v>0</v>
      </c>
      <c r="N11" s="39">
        <v>1</v>
      </c>
      <c r="O11" s="37">
        <v>72</v>
      </c>
      <c r="P11" s="103">
        <v>300</v>
      </c>
      <c r="Q11" s="103"/>
      <c r="R11" s="39">
        <v>35</v>
      </c>
      <c r="S11" s="103">
        <v>80</v>
      </c>
      <c r="T11" s="18" t="s">
        <v>67</v>
      </c>
      <c r="U11" s="37" t="s">
        <v>43</v>
      </c>
      <c r="V11" s="45">
        <v>44805</v>
      </c>
      <c r="W11" s="46">
        <v>44896</v>
      </c>
      <c r="X11" s="19" t="s">
        <v>44</v>
      </c>
      <c r="Y11" s="18" t="s">
        <v>68</v>
      </c>
      <c r="Z11" s="49">
        <f>I11*0.15</f>
        <v>0.75</v>
      </c>
      <c r="AC11" s="78">
        <v>500</v>
      </c>
    </row>
    <row r="12" s="77" customFormat="1" ht="61" customHeight="1" spans="1:27">
      <c r="A12" s="17">
        <v>6</v>
      </c>
      <c r="B12" s="18" t="s">
        <v>69</v>
      </c>
      <c r="C12" s="18" t="s">
        <v>36</v>
      </c>
      <c r="D12" s="20" t="s">
        <v>47</v>
      </c>
      <c r="E12" s="23" t="s">
        <v>70</v>
      </c>
      <c r="F12" s="23" t="s">
        <v>71</v>
      </c>
      <c r="G12" s="21" t="s">
        <v>40</v>
      </c>
      <c r="H12" s="21" t="s">
        <v>72</v>
      </c>
      <c r="I12" s="38">
        <v>20</v>
      </c>
      <c r="J12" s="38">
        <v>20</v>
      </c>
      <c r="K12" s="36">
        <v>0</v>
      </c>
      <c r="L12" s="36">
        <v>0</v>
      </c>
      <c r="M12" s="36">
        <v>0</v>
      </c>
      <c r="N12" s="39">
        <v>1</v>
      </c>
      <c r="O12" s="37">
        <v>95</v>
      </c>
      <c r="P12" s="103">
        <v>380</v>
      </c>
      <c r="Q12" s="103"/>
      <c r="R12" s="39">
        <v>12.5</v>
      </c>
      <c r="S12" s="103">
        <v>50</v>
      </c>
      <c r="T12" s="18" t="s">
        <v>73</v>
      </c>
      <c r="U12" s="37" t="s">
        <v>43</v>
      </c>
      <c r="V12" s="45">
        <v>44805</v>
      </c>
      <c r="W12" s="46">
        <v>44896</v>
      </c>
      <c r="X12" s="19" t="s">
        <v>44</v>
      </c>
      <c r="Y12" s="26" t="s">
        <v>74</v>
      </c>
      <c r="Z12" s="49">
        <f t="shared" ref="Z12:Z17" si="2">I12*0.15</f>
        <v>3</v>
      </c>
      <c r="AA12" s="77">
        <v>550</v>
      </c>
    </row>
    <row r="13" s="77" customFormat="1" ht="96" customHeight="1" spans="1:27">
      <c r="A13" s="17">
        <v>7</v>
      </c>
      <c r="B13" s="18" t="s">
        <v>75</v>
      </c>
      <c r="C13" s="18" t="s">
        <v>36</v>
      </c>
      <c r="D13" s="20" t="s">
        <v>47</v>
      </c>
      <c r="E13" s="23" t="s">
        <v>70</v>
      </c>
      <c r="F13" s="82" t="s">
        <v>76</v>
      </c>
      <c r="G13" s="21" t="s">
        <v>40</v>
      </c>
      <c r="H13" s="83" t="s">
        <v>77</v>
      </c>
      <c r="I13" s="104">
        <v>22</v>
      </c>
      <c r="J13" s="104">
        <v>22</v>
      </c>
      <c r="K13" s="36">
        <v>0</v>
      </c>
      <c r="L13" s="36">
        <v>0</v>
      </c>
      <c r="M13" s="36">
        <v>0</v>
      </c>
      <c r="N13" s="39">
        <v>1</v>
      </c>
      <c r="O13" s="37">
        <v>503</v>
      </c>
      <c r="P13" s="103">
        <v>1500</v>
      </c>
      <c r="Q13" s="103"/>
      <c r="R13" s="39">
        <v>11</v>
      </c>
      <c r="S13" s="103">
        <v>38</v>
      </c>
      <c r="T13" s="18" t="s">
        <v>78</v>
      </c>
      <c r="U13" s="37" t="s">
        <v>43</v>
      </c>
      <c r="V13" s="45">
        <v>44805</v>
      </c>
      <c r="W13" s="46">
        <v>44896</v>
      </c>
      <c r="X13" s="19" t="s">
        <v>44</v>
      </c>
      <c r="Y13" s="26" t="s">
        <v>74</v>
      </c>
      <c r="Z13" s="49">
        <f>I13*0.15</f>
        <v>3.3</v>
      </c>
      <c r="AA13" s="77">
        <v>620</v>
      </c>
    </row>
    <row r="14" s="77" customFormat="1" ht="87" customHeight="1" spans="1:30">
      <c r="A14" s="17">
        <v>8</v>
      </c>
      <c r="B14" s="18" t="s">
        <v>79</v>
      </c>
      <c r="C14" s="18" t="s">
        <v>36</v>
      </c>
      <c r="D14" s="20" t="s">
        <v>47</v>
      </c>
      <c r="E14" s="23" t="s">
        <v>70</v>
      </c>
      <c r="F14" s="82" t="s">
        <v>80</v>
      </c>
      <c r="G14" s="21" t="s">
        <v>40</v>
      </c>
      <c r="H14" s="21" t="s">
        <v>81</v>
      </c>
      <c r="I14" s="38">
        <v>10</v>
      </c>
      <c r="J14" s="38">
        <v>10</v>
      </c>
      <c r="K14" s="36">
        <v>0</v>
      </c>
      <c r="L14" s="36">
        <v>0</v>
      </c>
      <c r="M14" s="36">
        <v>0</v>
      </c>
      <c r="N14" s="39">
        <v>1</v>
      </c>
      <c r="O14" s="37">
        <v>65</v>
      </c>
      <c r="P14" s="103">
        <v>260</v>
      </c>
      <c r="Q14" s="103"/>
      <c r="R14" s="39">
        <v>7.5</v>
      </c>
      <c r="S14" s="103">
        <v>30</v>
      </c>
      <c r="T14" s="18" t="s">
        <v>82</v>
      </c>
      <c r="U14" s="37" t="s">
        <v>43</v>
      </c>
      <c r="V14" s="45">
        <v>44805</v>
      </c>
      <c r="W14" s="46">
        <v>44896</v>
      </c>
      <c r="X14" s="19" t="s">
        <v>44</v>
      </c>
      <c r="Y14" s="26" t="s">
        <v>74</v>
      </c>
      <c r="Z14" s="49">
        <f>I14*0.15</f>
        <v>1.5</v>
      </c>
      <c r="AD14" s="77">
        <v>20</v>
      </c>
    </row>
    <row r="15" s="77" customFormat="1" ht="57" customHeight="1" spans="1:27">
      <c r="A15" s="17">
        <v>9</v>
      </c>
      <c r="B15" s="18" t="s">
        <v>83</v>
      </c>
      <c r="C15" s="19" t="s">
        <v>36</v>
      </c>
      <c r="D15" s="62" t="s">
        <v>47</v>
      </c>
      <c r="E15" s="23" t="s">
        <v>70</v>
      </c>
      <c r="F15" s="23" t="s">
        <v>84</v>
      </c>
      <c r="G15" s="21" t="s">
        <v>40</v>
      </c>
      <c r="H15" s="22" t="s">
        <v>85</v>
      </c>
      <c r="I15" s="21">
        <v>14</v>
      </c>
      <c r="J15" s="21">
        <v>14</v>
      </c>
      <c r="K15" s="37">
        <v>0</v>
      </c>
      <c r="L15" s="37">
        <v>0</v>
      </c>
      <c r="M15" s="37">
        <v>0</v>
      </c>
      <c r="N15" s="39">
        <v>1</v>
      </c>
      <c r="O15" s="49">
        <v>125</v>
      </c>
      <c r="P15" s="82">
        <v>500</v>
      </c>
      <c r="Q15" s="82"/>
      <c r="R15" s="82">
        <v>50</v>
      </c>
      <c r="S15" s="82">
        <v>210</v>
      </c>
      <c r="T15" s="44" t="s">
        <v>42</v>
      </c>
      <c r="U15" s="37" t="s">
        <v>43</v>
      </c>
      <c r="V15" s="114">
        <v>44805</v>
      </c>
      <c r="W15" s="46">
        <v>44896</v>
      </c>
      <c r="X15" s="26" t="s">
        <v>44</v>
      </c>
      <c r="Y15" s="26" t="s">
        <v>74</v>
      </c>
      <c r="Z15" s="49">
        <f>I15*0.15</f>
        <v>2.1</v>
      </c>
      <c r="AA15" s="77">
        <v>370</v>
      </c>
    </row>
    <row r="16" s="77" customFormat="1" ht="87" customHeight="1" spans="1:28">
      <c r="A16" s="17">
        <v>10</v>
      </c>
      <c r="B16" s="84" t="s">
        <v>86</v>
      </c>
      <c r="C16" s="19" t="s">
        <v>36</v>
      </c>
      <c r="D16" s="19" t="s">
        <v>47</v>
      </c>
      <c r="E16" s="84" t="s">
        <v>87</v>
      </c>
      <c r="F16" s="31" t="s">
        <v>88</v>
      </c>
      <c r="G16" s="21" t="s">
        <v>40</v>
      </c>
      <c r="H16" s="85" t="s">
        <v>89</v>
      </c>
      <c r="I16" s="86">
        <v>6.5</v>
      </c>
      <c r="J16" s="86">
        <v>6.5</v>
      </c>
      <c r="K16" s="37">
        <v>0</v>
      </c>
      <c r="L16" s="37">
        <v>0</v>
      </c>
      <c r="M16" s="105">
        <v>0</v>
      </c>
      <c r="N16" s="106">
        <v>1</v>
      </c>
      <c r="O16" s="97">
        <v>100</v>
      </c>
      <c r="P16" s="97">
        <v>358</v>
      </c>
      <c r="Q16" s="97"/>
      <c r="R16" s="97">
        <v>13</v>
      </c>
      <c r="S16" s="97">
        <v>50</v>
      </c>
      <c r="T16" s="115" t="s">
        <v>90</v>
      </c>
      <c r="U16" s="105" t="s">
        <v>43</v>
      </c>
      <c r="V16" s="45">
        <v>44808</v>
      </c>
      <c r="W16" s="46">
        <v>44899</v>
      </c>
      <c r="X16" s="26" t="s">
        <v>44</v>
      </c>
      <c r="Y16" s="84" t="s">
        <v>91</v>
      </c>
      <c r="Z16" s="49">
        <f>I16*0.15</f>
        <v>0.975</v>
      </c>
      <c r="AB16" s="77">
        <v>325</v>
      </c>
    </row>
    <row r="17" s="77" customFormat="1" ht="73" customHeight="1" spans="1:27">
      <c r="A17" s="17">
        <v>11</v>
      </c>
      <c r="B17" s="84" t="s">
        <v>92</v>
      </c>
      <c r="C17" s="19" t="s">
        <v>36</v>
      </c>
      <c r="D17" s="19" t="s">
        <v>47</v>
      </c>
      <c r="E17" s="31" t="s">
        <v>87</v>
      </c>
      <c r="F17" s="31" t="s">
        <v>93</v>
      </c>
      <c r="G17" s="21" t="s">
        <v>40</v>
      </c>
      <c r="H17" s="86" t="s">
        <v>94</v>
      </c>
      <c r="I17" s="86">
        <v>6.5</v>
      </c>
      <c r="J17" s="86">
        <v>6.5</v>
      </c>
      <c r="K17" s="37">
        <v>0</v>
      </c>
      <c r="L17" s="37">
        <v>0</v>
      </c>
      <c r="M17" s="37">
        <v>0</v>
      </c>
      <c r="N17" s="39">
        <v>1</v>
      </c>
      <c r="O17" s="31">
        <v>500</v>
      </c>
      <c r="P17" s="31">
        <v>1700</v>
      </c>
      <c r="Q17" s="31"/>
      <c r="R17" s="31">
        <v>75</v>
      </c>
      <c r="S17" s="31">
        <v>238</v>
      </c>
      <c r="T17" s="44" t="s">
        <v>95</v>
      </c>
      <c r="U17" s="37" t="s">
        <v>43</v>
      </c>
      <c r="V17" s="45">
        <v>44808</v>
      </c>
      <c r="W17" s="46">
        <v>44899</v>
      </c>
      <c r="X17" s="26" t="s">
        <v>44</v>
      </c>
      <c r="Y17" s="84" t="s">
        <v>91</v>
      </c>
      <c r="Z17" s="49">
        <f>I17*0.15</f>
        <v>0.975</v>
      </c>
      <c r="AA17" s="77">
        <v>176</v>
      </c>
    </row>
    <row r="18" s="78" customFormat="1" ht="69" customHeight="1" spans="1:27">
      <c r="A18" s="17">
        <v>12</v>
      </c>
      <c r="B18" s="81" t="s">
        <v>96</v>
      </c>
      <c r="C18" s="19" t="s">
        <v>36</v>
      </c>
      <c r="D18" s="62" t="s">
        <v>47</v>
      </c>
      <c r="E18" s="87" t="s">
        <v>97</v>
      </c>
      <c r="F18" s="82" t="s">
        <v>98</v>
      </c>
      <c r="G18" s="21" t="s">
        <v>40</v>
      </c>
      <c r="H18" s="31" t="s">
        <v>99</v>
      </c>
      <c r="I18" s="21">
        <v>5</v>
      </c>
      <c r="J18" s="21">
        <v>5</v>
      </c>
      <c r="K18" s="37">
        <v>0</v>
      </c>
      <c r="L18" s="37">
        <v>0</v>
      </c>
      <c r="M18" s="37">
        <v>0</v>
      </c>
      <c r="N18" s="39">
        <v>1</v>
      </c>
      <c r="O18" s="82">
        <v>40</v>
      </c>
      <c r="P18" s="82">
        <v>160</v>
      </c>
      <c r="Q18" s="82"/>
      <c r="R18" s="82">
        <v>5</v>
      </c>
      <c r="S18" s="82">
        <v>20</v>
      </c>
      <c r="T18" s="44" t="s">
        <v>100</v>
      </c>
      <c r="U18" s="37" t="s">
        <v>43</v>
      </c>
      <c r="V18" s="114">
        <v>44805</v>
      </c>
      <c r="W18" s="46">
        <v>44896</v>
      </c>
      <c r="X18" s="26" t="s">
        <v>44</v>
      </c>
      <c r="Y18" s="26" t="s">
        <v>101</v>
      </c>
      <c r="Z18" s="49">
        <f t="shared" ref="Z18:Z31" si="3">I18*0.15</f>
        <v>0.75</v>
      </c>
      <c r="AA18" s="78">
        <v>135</v>
      </c>
    </row>
    <row r="19" s="78" customFormat="1" ht="47" customHeight="1" spans="1:27">
      <c r="A19" s="17">
        <v>13</v>
      </c>
      <c r="B19" s="88" t="s">
        <v>102</v>
      </c>
      <c r="C19" s="53" t="s">
        <v>36</v>
      </c>
      <c r="D19" s="54" t="s">
        <v>47</v>
      </c>
      <c r="E19" s="55" t="s">
        <v>103</v>
      </c>
      <c r="F19" s="89" t="s">
        <v>104</v>
      </c>
      <c r="G19" s="56" t="s">
        <v>40</v>
      </c>
      <c r="H19" s="57" t="s">
        <v>105</v>
      </c>
      <c r="I19" s="56">
        <v>10</v>
      </c>
      <c r="J19" s="56">
        <v>10</v>
      </c>
      <c r="K19" s="36">
        <v>0</v>
      </c>
      <c r="L19" s="36">
        <v>0</v>
      </c>
      <c r="M19" s="36">
        <v>0</v>
      </c>
      <c r="N19" s="64">
        <v>1</v>
      </c>
      <c r="O19" s="107">
        <v>60</v>
      </c>
      <c r="P19" s="107">
        <v>240</v>
      </c>
      <c r="Q19" s="107"/>
      <c r="R19" s="107">
        <v>9</v>
      </c>
      <c r="S19" s="107">
        <v>35</v>
      </c>
      <c r="T19" s="116" t="s">
        <v>106</v>
      </c>
      <c r="U19" s="36" t="s">
        <v>43</v>
      </c>
      <c r="V19" s="68">
        <v>44808</v>
      </c>
      <c r="W19" s="69">
        <v>44899</v>
      </c>
      <c r="X19" s="70" t="s">
        <v>44</v>
      </c>
      <c r="Y19" s="70" t="s">
        <v>107</v>
      </c>
      <c r="Z19" s="49">
        <f>I19*0.15</f>
        <v>1.5</v>
      </c>
      <c r="AA19" s="78">
        <v>270</v>
      </c>
    </row>
    <row r="20" s="78" customFormat="1" ht="47" customHeight="1" spans="1:27">
      <c r="A20" s="17">
        <v>14</v>
      </c>
      <c r="B20" s="81" t="s">
        <v>108</v>
      </c>
      <c r="C20" s="19" t="s">
        <v>36</v>
      </c>
      <c r="D20" s="62" t="s">
        <v>37</v>
      </c>
      <c r="E20" s="31" t="s">
        <v>109</v>
      </c>
      <c r="F20" s="23" t="s">
        <v>110</v>
      </c>
      <c r="G20" s="90" t="s">
        <v>40</v>
      </c>
      <c r="H20" s="81" t="s">
        <v>111</v>
      </c>
      <c r="I20" s="103">
        <v>5</v>
      </c>
      <c r="J20" s="103">
        <v>5</v>
      </c>
      <c r="K20" s="37">
        <v>0</v>
      </c>
      <c r="L20" s="37">
        <v>0</v>
      </c>
      <c r="M20" s="37">
        <v>0</v>
      </c>
      <c r="N20" s="39">
        <v>1</v>
      </c>
      <c r="O20" s="82">
        <v>23</v>
      </c>
      <c r="P20" s="82">
        <v>310</v>
      </c>
      <c r="Q20" s="82"/>
      <c r="R20" s="82">
        <v>13</v>
      </c>
      <c r="S20" s="82">
        <v>41</v>
      </c>
      <c r="T20" s="44" t="s">
        <v>112</v>
      </c>
      <c r="U20" s="37" t="s">
        <v>43</v>
      </c>
      <c r="V20" s="45">
        <v>44807</v>
      </c>
      <c r="W20" s="46">
        <v>44898</v>
      </c>
      <c r="X20" s="26" t="s">
        <v>44</v>
      </c>
      <c r="Y20" s="26" t="s">
        <v>113</v>
      </c>
      <c r="Z20" s="49">
        <f>I20*0.15</f>
        <v>0.75</v>
      </c>
      <c r="AA20" s="78">
        <v>135</v>
      </c>
    </row>
    <row r="21" s="78" customFormat="1" ht="47" customHeight="1" spans="1:27">
      <c r="A21" s="17">
        <v>15</v>
      </c>
      <c r="B21" s="81" t="s">
        <v>114</v>
      </c>
      <c r="C21" s="19" t="s">
        <v>36</v>
      </c>
      <c r="D21" s="62" t="s">
        <v>37</v>
      </c>
      <c r="E21" s="31" t="s">
        <v>109</v>
      </c>
      <c r="F21" s="23" t="s">
        <v>115</v>
      </c>
      <c r="G21" s="90" t="s">
        <v>40</v>
      </c>
      <c r="H21" s="81" t="s">
        <v>111</v>
      </c>
      <c r="I21" s="103">
        <v>5</v>
      </c>
      <c r="J21" s="103">
        <v>5</v>
      </c>
      <c r="K21" s="37">
        <v>0</v>
      </c>
      <c r="L21" s="37">
        <v>0</v>
      </c>
      <c r="M21" s="37">
        <v>0</v>
      </c>
      <c r="N21" s="39">
        <v>1</v>
      </c>
      <c r="O21" s="82">
        <v>50</v>
      </c>
      <c r="P21" s="82">
        <v>280</v>
      </c>
      <c r="Q21" s="82"/>
      <c r="R21" s="82">
        <v>7</v>
      </c>
      <c r="S21" s="82">
        <v>28</v>
      </c>
      <c r="T21" s="44" t="s">
        <v>116</v>
      </c>
      <c r="U21" s="37" t="s">
        <v>43</v>
      </c>
      <c r="V21" s="45">
        <v>44807</v>
      </c>
      <c r="W21" s="46">
        <v>44898</v>
      </c>
      <c r="X21" s="26" t="s">
        <v>44</v>
      </c>
      <c r="Y21" s="26" t="s">
        <v>113</v>
      </c>
      <c r="Z21" s="49">
        <f>I21*0.15</f>
        <v>0.75</v>
      </c>
      <c r="AA21" s="78">
        <v>135</v>
      </c>
    </row>
    <row r="22" s="78" customFormat="1" ht="47" customHeight="1" spans="1:30">
      <c r="A22" s="17">
        <v>16</v>
      </c>
      <c r="B22" s="81" t="s">
        <v>117</v>
      </c>
      <c r="C22" s="19" t="s">
        <v>36</v>
      </c>
      <c r="D22" s="62" t="s">
        <v>37</v>
      </c>
      <c r="E22" s="31" t="s">
        <v>109</v>
      </c>
      <c r="F22" s="23" t="s">
        <v>118</v>
      </c>
      <c r="G22" s="90" t="s">
        <v>40</v>
      </c>
      <c r="H22" s="81" t="s">
        <v>119</v>
      </c>
      <c r="I22" s="103">
        <v>5</v>
      </c>
      <c r="J22" s="103">
        <v>5</v>
      </c>
      <c r="K22" s="37">
        <v>0</v>
      </c>
      <c r="L22" s="37">
        <v>0</v>
      </c>
      <c r="M22" s="37">
        <v>0</v>
      </c>
      <c r="N22" s="39">
        <v>1</v>
      </c>
      <c r="O22" s="82">
        <v>40</v>
      </c>
      <c r="P22" s="82">
        <v>256</v>
      </c>
      <c r="Q22" s="82"/>
      <c r="R22" s="82">
        <v>8</v>
      </c>
      <c r="S22" s="82">
        <v>35</v>
      </c>
      <c r="T22" s="44" t="s">
        <v>120</v>
      </c>
      <c r="U22" s="37" t="s">
        <v>43</v>
      </c>
      <c r="V22" s="45">
        <v>44807</v>
      </c>
      <c r="W22" s="46">
        <v>44898</v>
      </c>
      <c r="X22" s="26" t="s">
        <v>44</v>
      </c>
      <c r="Y22" s="26" t="s">
        <v>113</v>
      </c>
      <c r="Z22" s="49">
        <f>I22*0.15</f>
        <v>0.75</v>
      </c>
      <c r="AD22" s="78">
        <v>189.8</v>
      </c>
    </row>
    <row r="23" s="78" customFormat="1" ht="72" customHeight="1" spans="1:28">
      <c r="A23" s="17">
        <v>17</v>
      </c>
      <c r="B23" s="91" t="s">
        <v>121</v>
      </c>
      <c r="C23" s="92" t="s">
        <v>36</v>
      </c>
      <c r="D23" s="93" t="s">
        <v>47</v>
      </c>
      <c r="E23" s="23" t="s">
        <v>97</v>
      </c>
      <c r="F23" s="23" t="s">
        <v>122</v>
      </c>
      <c r="G23" s="94" t="s">
        <v>40</v>
      </c>
      <c r="H23" s="95" t="s">
        <v>123</v>
      </c>
      <c r="I23" s="108">
        <v>12</v>
      </c>
      <c r="J23" s="108">
        <v>12</v>
      </c>
      <c r="K23" s="105">
        <v>0</v>
      </c>
      <c r="L23" s="105">
        <v>0</v>
      </c>
      <c r="M23" s="105">
        <v>0</v>
      </c>
      <c r="N23" s="106">
        <v>1</v>
      </c>
      <c r="O23" s="109">
        <v>20</v>
      </c>
      <c r="P23" s="110">
        <v>100</v>
      </c>
      <c r="Q23" s="110"/>
      <c r="R23" s="110">
        <v>5</v>
      </c>
      <c r="S23" s="110">
        <v>26</v>
      </c>
      <c r="T23" s="115" t="s">
        <v>124</v>
      </c>
      <c r="U23" s="105" t="s">
        <v>43</v>
      </c>
      <c r="V23" s="117">
        <v>44808</v>
      </c>
      <c r="W23" s="118">
        <v>44899</v>
      </c>
      <c r="X23" s="119" t="s">
        <v>44</v>
      </c>
      <c r="Y23" s="119" t="s">
        <v>101</v>
      </c>
      <c r="Z23" s="49">
        <f>I23*0.15</f>
        <v>1.8</v>
      </c>
      <c r="AB23" s="78">
        <v>150</v>
      </c>
    </row>
    <row r="24" s="79" customFormat="1" ht="56" customHeight="1" spans="1:28">
      <c r="A24" s="17">
        <v>18</v>
      </c>
      <c r="B24" s="84" t="s">
        <v>125</v>
      </c>
      <c r="C24" s="19" t="s">
        <v>36</v>
      </c>
      <c r="D24" s="19" t="s">
        <v>47</v>
      </c>
      <c r="E24" s="96" t="s">
        <v>126</v>
      </c>
      <c r="F24" s="97" t="s">
        <v>127</v>
      </c>
      <c r="G24" s="21" t="s">
        <v>40</v>
      </c>
      <c r="H24" s="84" t="s">
        <v>128</v>
      </c>
      <c r="I24" s="31">
        <v>5</v>
      </c>
      <c r="J24" s="31">
        <v>5</v>
      </c>
      <c r="K24" s="37">
        <v>0</v>
      </c>
      <c r="L24" s="37">
        <v>0</v>
      </c>
      <c r="M24" s="37">
        <v>0</v>
      </c>
      <c r="N24" s="39">
        <v>1</v>
      </c>
      <c r="O24" s="49">
        <v>25</v>
      </c>
      <c r="P24" s="82">
        <v>125</v>
      </c>
      <c r="Q24" s="82"/>
      <c r="R24" s="82">
        <v>6</v>
      </c>
      <c r="S24" s="82">
        <v>30</v>
      </c>
      <c r="T24" s="44" t="s">
        <v>129</v>
      </c>
      <c r="U24" s="37" t="s">
        <v>43</v>
      </c>
      <c r="V24" s="45">
        <v>44808</v>
      </c>
      <c r="W24" s="46">
        <v>44899</v>
      </c>
      <c r="X24" s="26" t="s">
        <v>44</v>
      </c>
      <c r="Y24" s="84" t="s">
        <v>107</v>
      </c>
      <c r="Z24" s="49">
        <f>I24*0.15</f>
        <v>0.75</v>
      </c>
      <c r="AB24" s="79">
        <v>250</v>
      </c>
    </row>
    <row r="25" s="80" customFormat="1" ht="48" customHeight="1" spans="1:27">
      <c r="A25" s="17">
        <v>19</v>
      </c>
      <c r="B25" s="84" t="s">
        <v>130</v>
      </c>
      <c r="C25" s="19" t="s">
        <v>36</v>
      </c>
      <c r="D25" s="19" t="s">
        <v>47</v>
      </c>
      <c r="E25" s="20" t="s">
        <v>48</v>
      </c>
      <c r="F25" s="31" t="s">
        <v>131</v>
      </c>
      <c r="G25" s="21" t="s">
        <v>40</v>
      </c>
      <c r="H25" s="84" t="s">
        <v>132</v>
      </c>
      <c r="I25" s="31">
        <v>5</v>
      </c>
      <c r="J25" s="31">
        <v>5</v>
      </c>
      <c r="K25" s="37">
        <v>0</v>
      </c>
      <c r="L25" s="37">
        <v>0</v>
      </c>
      <c r="M25" s="37">
        <v>0</v>
      </c>
      <c r="N25" s="39">
        <v>1</v>
      </c>
      <c r="O25" s="31">
        <v>35</v>
      </c>
      <c r="P25" s="31">
        <v>200</v>
      </c>
      <c r="Q25" s="31"/>
      <c r="R25" s="31">
        <v>7</v>
      </c>
      <c r="S25" s="31">
        <v>30</v>
      </c>
      <c r="T25" s="44" t="s">
        <v>133</v>
      </c>
      <c r="U25" s="37" t="s">
        <v>43</v>
      </c>
      <c r="V25" s="45">
        <v>44808</v>
      </c>
      <c r="W25" s="46">
        <v>44899</v>
      </c>
      <c r="X25" s="26" t="s">
        <v>44</v>
      </c>
      <c r="Y25" s="84" t="s">
        <v>134</v>
      </c>
      <c r="Z25" s="49">
        <f>I25*0.15</f>
        <v>0.75</v>
      </c>
      <c r="AA25" s="80">
        <v>135</v>
      </c>
    </row>
    <row r="26" s="80" customFormat="1" ht="60" customHeight="1" spans="1:27">
      <c r="A26" s="17">
        <v>20</v>
      </c>
      <c r="B26" s="84" t="s">
        <v>135</v>
      </c>
      <c r="C26" s="19" t="s">
        <v>36</v>
      </c>
      <c r="D26" s="19" t="s">
        <v>47</v>
      </c>
      <c r="E26" s="84" t="s">
        <v>136</v>
      </c>
      <c r="F26" s="31" t="s">
        <v>137</v>
      </c>
      <c r="G26" s="21" t="s">
        <v>40</v>
      </c>
      <c r="H26" s="84" t="s">
        <v>138</v>
      </c>
      <c r="I26" s="31">
        <v>8</v>
      </c>
      <c r="J26" s="31">
        <v>8</v>
      </c>
      <c r="K26" s="37">
        <v>0</v>
      </c>
      <c r="L26" s="37">
        <v>0</v>
      </c>
      <c r="M26" s="36">
        <v>0</v>
      </c>
      <c r="N26" s="64">
        <v>1</v>
      </c>
      <c r="O26" s="99">
        <v>125</v>
      </c>
      <c r="P26" s="99">
        <v>500</v>
      </c>
      <c r="Q26" s="99"/>
      <c r="R26" s="99">
        <v>30</v>
      </c>
      <c r="S26" s="99">
        <v>120</v>
      </c>
      <c r="T26" s="116" t="s">
        <v>139</v>
      </c>
      <c r="U26" s="36" t="s">
        <v>43</v>
      </c>
      <c r="V26" s="45">
        <v>44808</v>
      </c>
      <c r="W26" s="46">
        <v>44899</v>
      </c>
      <c r="X26" s="26" t="s">
        <v>44</v>
      </c>
      <c r="Y26" s="84" t="s">
        <v>140</v>
      </c>
      <c r="Z26" s="49">
        <f>I26*0.15</f>
        <v>1.2</v>
      </c>
      <c r="AA26" s="80">
        <v>216</v>
      </c>
    </row>
    <row r="27" s="80" customFormat="1" ht="39" customHeight="1" spans="1:28">
      <c r="A27" s="17">
        <v>21</v>
      </c>
      <c r="B27" s="84" t="s">
        <v>141</v>
      </c>
      <c r="C27" s="19" t="s">
        <v>36</v>
      </c>
      <c r="D27" s="19" t="s">
        <v>47</v>
      </c>
      <c r="E27" s="31" t="s">
        <v>87</v>
      </c>
      <c r="F27" s="31" t="s">
        <v>142</v>
      </c>
      <c r="G27" s="21" t="s">
        <v>40</v>
      </c>
      <c r="H27" s="84" t="s">
        <v>143</v>
      </c>
      <c r="I27" s="31">
        <v>10</v>
      </c>
      <c r="J27" s="31">
        <v>10</v>
      </c>
      <c r="K27" s="37">
        <v>0</v>
      </c>
      <c r="L27" s="37">
        <v>0</v>
      </c>
      <c r="M27" s="37">
        <v>0</v>
      </c>
      <c r="N27" s="39">
        <v>1</v>
      </c>
      <c r="O27" s="31">
        <v>95</v>
      </c>
      <c r="P27" s="31">
        <v>380</v>
      </c>
      <c r="Q27" s="31"/>
      <c r="R27" s="31">
        <v>21</v>
      </c>
      <c r="S27" s="31">
        <v>90</v>
      </c>
      <c r="T27" s="84" t="s">
        <v>144</v>
      </c>
      <c r="U27" s="37" t="s">
        <v>43</v>
      </c>
      <c r="V27" s="45">
        <v>44808</v>
      </c>
      <c r="W27" s="46">
        <v>44899</v>
      </c>
      <c r="X27" s="26" t="s">
        <v>44</v>
      </c>
      <c r="Y27" s="84" t="s">
        <v>91</v>
      </c>
      <c r="Z27" s="49">
        <f>I27*0.15</f>
        <v>1.5</v>
      </c>
      <c r="AB27" s="80">
        <v>500</v>
      </c>
    </row>
    <row r="28" s="80" customFormat="1" ht="48" customHeight="1" spans="1:27">
      <c r="A28" s="17">
        <v>22</v>
      </c>
      <c r="B28" s="84" t="s">
        <v>145</v>
      </c>
      <c r="C28" s="19" t="s">
        <v>36</v>
      </c>
      <c r="D28" s="19" t="s">
        <v>47</v>
      </c>
      <c r="E28" s="31" t="s">
        <v>87</v>
      </c>
      <c r="F28" s="31" t="s">
        <v>146</v>
      </c>
      <c r="G28" s="21" t="s">
        <v>40</v>
      </c>
      <c r="H28" s="84" t="s">
        <v>147</v>
      </c>
      <c r="I28" s="31">
        <v>10</v>
      </c>
      <c r="J28" s="31">
        <v>10</v>
      </c>
      <c r="K28" s="37">
        <v>0</v>
      </c>
      <c r="L28" s="37">
        <v>0</v>
      </c>
      <c r="M28" s="36">
        <v>0</v>
      </c>
      <c r="N28" s="64">
        <v>1</v>
      </c>
      <c r="O28" s="99">
        <v>65</v>
      </c>
      <c r="P28" s="99">
        <v>280</v>
      </c>
      <c r="Q28" s="99"/>
      <c r="R28" s="99">
        <v>16</v>
      </c>
      <c r="S28" s="99">
        <v>24</v>
      </c>
      <c r="T28" s="98" t="s">
        <v>148</v>
      </c>
      <c r="U28" s="36" t="s">
        <v>43</v>
      </c>
      <c r="V28" s="45">
        <v>44808</v>
      </c>
      <c r="W28" s="46">
        <v>44899</v>
      </c>
      <c r="X28" s="26" t="s">
        <v>44</v>
      </c>
      <c r="Y28" s="84" t="s">
        <v>91</v>
      </c>
      <c r="Z28" s="49">
        <f>I28*0.15</f>
        <v>1.5</v>
      </c>
      <c r="AA28" s="80">
        <v>270</v>
      </c>
    </row>
    <row r="29" s="80" customFormat="1" ht="51" customHeight="1" spans="1:30">
      <c r="A29" s="17">
        <v>23</v>
      </c>
      <c r="B29" s="98" t="s">
        <v>149</v>
      </c>
      <c r="C29" s="53" t="s">
        <v>36</v>
      </c>
      <c r="D29" s="53" t="s">
        <v>47</v>
      </c>
      <c r="E29" s="98" t="s">
        <v>70</v>
      </c>
      <c r="F29" s="99" t="s">
        <v>150</v>
      </c>
      <c r="G29" s="56" t="s">
        <v>40</v>
      </c>
      <c r="H29" s="98" t="s">
        <v>151</v>
      </c>
      <c r="I29" s="99">
        <v>8</v>
      </c>
      <c r="J29" s="99">
        <v>8</v>
      </c>
      <c r="K29" s="36">
        <v>0</v>
      </c>
      <c r="L29" s="111">
        <v>0</v>
      </c>
      <c r="M29" s="36">
        <v>0</v>
      </c>
      <c r="N29" s="64">
        <v>1</v>
      </c>
      <c r="O29" s="99">
        <v>50</v>
      </c>
      <c r="P29" s="99">
        <v>390</v>
      </c>
      <c r="Q29" s="99"/>
      <c r="R29" s="99">
        <v>6</v>
      </c>
      <c r="S29" s="99">
        <v>30</v>
      </c>
      <c r="T29" s="98" t="s">
        <v>152</v>
      </c>
      <c r="U29" s="36" t="s">
        <v>43</v>
      </c>
      <c r="V29" s="73">
        <v>44808</v>
      </c>
      <c r="W29" s="69">
        <v>44899</v>
      </c>
      <c r="X29" s="70" t="s">
        <v>44</v>
      </c>
      <c r="Y29" s="98" t="s">
        <v>70</v>
      </c>
      <c r="Z29" s="48">
        <f>I29*0.15</f>
        <v>1.2</v>
      </c>
      <c r="AA29" s="80">
        <v>100</v>
      </c>
      <c r="AD29" s="80">
        <f>42*2.5*1</f>
        <v>105</v>
      </c>
    </row>
    <row r="30" ht="51" customHeight="1" spans="1:28">
      <c r="A30" s="100">
        <v>24</v>
      </c>
      <c r="B30" s="18" t="s">
        <v>153</v>
      </c>
      <c r="C30" s="19" t="s">
        <v>36</v>
      </c>
      <c r="D30" s="20" t="s">
        <v>47</v>
      </c>
      <c r="E30" s="20" t="s">
        <v>64</v>
      </c>
      <c r="F30" s="21" t="s">
        <v>154</v>
      </c>
      <c r="G30" s="21" t="s">
        <v>40</v>
      </c>
      <c r="H30" s="22" t="s">
        <v>155</v>
      </c>
      <c r="I30" s="37">
        <v>6</v>
      </c>
      <c r="J30" s="38">
        <v>6</v>
      </c>
      <c r="K30" s="37">
        <v>0</v>
      </c>
      <c r="L30" s="37">
        <v>0</v>
      </c>
      <c r="M30" s="37">
        <v>0</v>
      </c>
      <c r="N30" s="39">
        <v>1</v>
      </c>
      <c r="O30" s="37">
        <v>75</v>
      </c>
      <c r="P30" s="39">
        <v>300</v>
      </c>
      <c r="Q30" s="39"/>
      <c r="R30" s="39">
        <v>30</v>
      </c>
      <c r="S30" s="39">
        <v>120</v>
      </c>
      <c r="T30" s="44" t="s">
        <v>156</v>
      </c>
      <c r="U30" s="37" t="s">
        <v>43</v>
      </c>
      <c r="V30" s="45">
        <v>44805</v>
      </c>
      <c r="W30" s="46">
        <v>44896</v>
      </c>
      <c r="X30" s="26" t="s">
        <v>44</v>
      </c>
      <c r="Y30" s="34" t="s">
        <v>157</v>
      </c>
      <c r="Z30" s="49">
        <f>I30*0.15</f>
        <v>0.9</v>
      </c>
      <c r="AB30">
        <v>300</v>
      </c>
    </row>
    <row r="33" spans="10:10">
      <c r="J33" s="112"/>
    </row>
  </sheetData>
  <autoFilter ref="A6:Z30"/>
  <mergeCells count="27">
    <mergeCell ref="A1:B1"/>
    <mergeCell ref="A2:Z2"/>
    <mergeCell ref="I3:M3"/>
    <mergeCell ref="N3:S3"/>
    <mergeCell ref="V3:W3"/>
    <mergeCell ref="X3:Y3"/>
    <mergeCell ref="J4:M4"/>
    <mergeCell ref="Q4:S4"/>
    <mergeCell ref="A6:C6"/>
    <mergeCell ref="A3:A5"/>
    <mergeCell ref="B3:B5"/>
    <mergeCell ref="C3:C5"/>
    <mergeCell ref="D3:D5"/>
    <mergeCell ref="G3:G5"/>
    <mergeCell ref="H3:H5"/>
    <mergeCell ref="I4:I5"/>
    <mergeCell ref="N4:N5"/>
    <mergeCell ref="O4:O5"/>
    <mergeCell ref="P4:P5"/>
    <mergeCell ref="T3:T5"/>
    <mergeCell ref="U3:U5"/>
    <mergeCell ref="V4:V5"/>
    <mergeCell ref="W4:W5"/>
    <mergeCell ref="X4:X5"/>
    <mergeCell ref="Y4:Y5"/>
    <mergeCell ref="Z3:Z5"/>
    <mergeCell ref="E3:F4"/>
  </mergeCells>
  <pageMargins left="0.393055555555556" right="0.471527777777778" top="0.826388888888889" bottom="0.826388888888889" header="0.511805555555556" footer="0.511805555555556"/>
  <pageSetup paperSize="9" scale="6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80"/>
  <sheetViews>
    <sheetView topLeftCell="A5" workbookViewId="0">
      <selection activeCell="B53" sqref="B53:Z53"/>
    </sheetView>
  </sheetViews>
  <sheetFormatPr defaultColWidth="9" defaultRowHeight="13.5"/>
  <cols>
    <col min="1" max="1" width="4.25" customWidth="1"/>
    <col min="3" max="3" width="5.25" customWidth="1"/>
    <col min="4" max="4" width="6.25" customWidth="1"/>
    <col min="5" max="5" width="5.75" customWidth="1"/>
    <col min="6" max="6" width="7.125" customWidth="1"/>
    <col min="7" max="7" width="7.25" customWidth="1"/>
    <col min="8" max="8" width="7.875" customWidth="1"/>
    <col min="9" max="9" width="9.75" customWidth="1"/>
    <col min="10" max="10" width="8.625" customWidth="1"/>
    <col min="11" max="11" width="8" customWidth="1"/>
    <col min="12" max="12" width="7.375" customWidth="1"/>
    <col min="13" max="13" width="7.75" customWidth="1"/>
    <col min="14" max="14" width="6.75" customWidth="1"/>
    <col min="15" max="15" width="5" customWidth="1"/>
    <col min="16" max="16" width="6.375" customWidth="1"/>
    <col min="17" max="17" width="6.5" customWidth="1"/>
    <col min="18" max="19" width="9.375"/>
    <col min="21" max="21" width="7.625" customWidth="1"/>
    <col min="22" max="23" width="9.5" customWidth="1"/>
    <col min="24" max="25" width="6.375" customWidth="1"/>
    <col min="26" max="26" width="8.25" customWidth="1"/>
  </cols>
  <sheetData>
    <row r="1" spans="1:2">
      <c r="A1" s="2" t="s">
        <v>0</v>
      </c>
      <c r="B1" s="2"/>
    </row>
    <row r="2" ht="40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" customHeight="1" spans="1:26">
      <c r="A3" s="4" t="s">
        <v>2</v>
      </c>
      <c r="B3" s="5" t="s">
        <v>3</v>
      </c>
      <c r="C3" s="6" t="s">
        <v>4</v>
      </c>
      <c r="D3" s="7" t="s">
        <v>5</v>
      </c>
      <c r="E3" s="6" t="s">
        <v>6</v>
      </c>
      <c r="F3" s="6"/>
      <c r="G3" s="6" t="s">
        <v>7</v>
      </c>
      <c r="H3" s="7" t="s">
        <v>8</v>
      </c>
      <c r="I3" s="35" t="s">
        <v>9</v>
      </c>
      <c r="J3" s="35"/>
      <c r="K3" s="35"/>
      <c r="L3" s="35"/>
      <c r="M3" s="35"/>
      <c r="N3" s="35" t="s">
        <v>10</v>
      </c>
      <c r="O3" s="35"/>
      <c r="P3" s="35"/>
      <c r="Q3" s="35"/>
      <c r="R3" s="35"/>
      <c r="S3" s="35"/>
      <c r="T3" s="41" t="s">
        <v>11</v>
      </c>
      <c r="U3" s="41" t="s">
        <v>12</v>
      </c>
      <c r="V3" s="5" t="s">
        <v>13</v>
      </c>
      <c r="W3" s="5"/>
      <c r="X3" s="5" t="s">
        <v>14</v>
      </c>
      <c r="Y3" s="5"/>
      <c r="Z3" s="4" t="s">
        <v>158</v>
      </c>
    </row>
    <row r="4" ht="21" customHeight="1" spans="1:26">
      <c r="A4" s="4"/>
      <c r="B4" s="5"/>
      <c r="C4" s="6"/>
      <c r="D4" s="7"/>
      <c r="E4" s="6"/>
      <c r="F4" s="6"/>
      <c r="G4" s="6"/>
      <c r="H4" s="7"/>
      <c r="I4" s="35" t="s">
        <v>16</v>
      </c>
      <c r="J4" s="35" t="s">
        <v>17</v>
      </c>
      <c r="K4" s="35"/>
      <c r="L4" s="35"/>
      <c r="M4" s="35"/>
      <c r="N4" s="35" t="s">
        <v>18</v>
      </c>
      <c r="O4" s="35" t="s">
        <v>19</v>
      </c>
      <c r="P4" s="35" t="s">
        <v>20</v>
      </c>
      <c r="Q4" s="35" t="s">
        <v>17</v>
      </c>
      <c r="R4" s="35"/>
      <c r="S4" s="35"/>
      <c r="T4" s="41"/>
      <c r="U4" s="41"/>
      <c r="V4" s="5" t="s">
        <v>21</v>
      </c>
      <c r="W4" s="5" t="s">
        <v>22</v>
      </c>
      <c r="X4" s="5" t="s">
        <v>23</v>
      </c>
      <c r="Y4" s="5" t="s">
        <v>24</v>
      </c>
      <c r="Z4" s="4"/>
    </row>
    <row r="5" ht="48" spans="1:26">
      <c r="A5" s="8"/>
      <c r="B5" s="9"/>
      <c r="C5" s="10"/>
      <c r="D5" s="7"/>
      <c r="E5" s="11" t="s">
        <v>25</v>
      </c>
      <c r="F5" s="12" t="s">
        <v>26</v>
      </c>
      <c r="G5" s="6"/>
      <c r="H5" s="7"/>
      <c r="I5" s="35"/>
      <c r="J5" s="35" t="s">
        <v>27</v>
      </c>
      <c r="K5" s="35" t="s">
        <v>28</v>
      </c>
      <c r="L5" s="35" t="s">
        <v>29</v>
      </c>
      <c r="M5" s="35" t="s">
        <v>30</v>
      </c>
      <c r="N5" s="35"/>
      <c r="O5" s="35"/>
      <c r="P5" s="35"/>
      <c r="Q5" s="35" t="s">
        <v>31</v>
      </c>
      <c r="R5" s="35" t="s">
        <v>32</v>
      </c>
      <c r="S5" s="35" t="s">
        <v>33</v>
      </c>
      <c r="T5" s="41"/>
      <c r="U5" s="41"/>
      <c r="V5" s="5"/>
      <c r="W5" s="5"/>
      <c r="X5" s="5"/>
      <c r="Y5" s="5"/>
      <c r="Z5" s="4"/>
    </row>
    <row r="6" ht="51" customHeight="1" spans="1:26">
      <c r="A6" s="9" t="s">
        <v>34</v>
      </c>
      <c r="B6" s="9"/>
      <c r="C6" s="9"/>
      <c r="D6" s="13"/>
      <c r="E6" s="14"/>
      <c r="F6" s="15"/>
      <c r="G6" s="16"/>
      <c r="H6" s="13"/>
      <c r="I6" s="36">
        <v>1580</v>
      </c>
      <c r="J6" s="36">
        <v>1580</v>
      </c>
      <c r="K6" s="36">
        <v>0</v>
      </c>
      <c r="L6" s="36">
        <v>0</v>
      </c>
      <c r="M6" s="36">
        <v>0</v>
      </c>
      <c r="N6" s="36">
        <v>74</v>
      </c>
      <c r="O6" s="36">
        <v>9248</v>
      </c>
      <c r="P6" s="36">
        <v>35837</v>
      </c>
      <c r="Q6" s="36"/>
      <c r="R6" s="36">
        <v>2091</v>
      </c>
      <c r="S6" s="36">
        <v>8396</v>
      </c>
      <c r="T6" s="42"/>
      <c r="U6" s="42"/>
      <c r="V6" s="9"/>
      <c r="W6" s="9"/>
      <c r="X6" s="9"/>
      <c r="Y6" s="47"/>
      <c r="Z6" s="48">
        <v>165.6</v>
      </c>
    </row>
    <row r="7" ht="88" customHeight="1" spans="1:26">
      <c r="A7" s="17">
        <v>1</v>
      </c>
      <c r="B7" s="18" t="s">
        <v>159</v>
      </c>
      <c r="C7" s="19" t="s">
        <v>36</v>
      </c>
      <c r="D7" s="20" t="s">
        <v>47</v>
      </c>
      <c r="E7" s="20" t="s">
        <v>48</v>
      </c>
      <c r="F7" s="21" t="s">
        <v>160</v>
      </c>
      <c r="G7" s="21" t="s">
        <v>40</v>
      </c>
      <c r="H7" s="22" t="s">
        <v>161</v>
      </c>
      <c r="I7" s="37">
        <v>11</v>
      </c>
      <c r="J7" s="38">
        <v>11</v>
      </c>
      <c r="K7" s="36">
        <v>0</v>
      </c>
      <c r="L7" s="36">
        <v>0</v>
      </c>
      <c r="M7" s="36">
        <v>0</v>
      </c>
      <c r="N7" s="39">
        <v>1</v>
      </c>
      <c r="O7" s="37">
        <v>75</v>
      </c>
      <c r="P7" s="39">
        <v>300</v>
      </c>
      <c r="Q7" s="43"/>
      <c r="R7" s="43">
        <v>30</v>
      </c>
      <c r="S7" s="43">
        <v>120</v>
      </c>
      <c r="T7" s="44" t="s">
        <v>162</v>
      </c>
      <c r="U7" s="37" t="s">
        <v>43</v>
      </c>
      <c r="V7" s="45">
        <v>44805</v>
      </c>
      <c r="W7" s="46">
        <v>44896</v>
      </c>
      <c r="X7" s="26" t="s">
        <v>44</v>
      </c>
      <c r="Y7" s="34" t="s">
        <v>52</v>
      </c>
      <c r="Z7" s="49">
        <v>1.65</v>
      </c>
    </row>
    <row r="8" s="1" customFormat="1" ht="75" customHeight="1" spans="1:26">
      <c r="A8" s="17">
        <v>2</v>
      </c>
      <c r="B8" s="18" t="s">
        <v>163</v>
      </c>
      <c r="C8" s="19" t="s">
        <v>36</v>
      </c>
      <c r="D8" s="20" t="s">
        <v>47</v>
      </c>
      <c r="E8" s="20" t="s">
        <v>48</v>
      </c>
      <c r="F8" s="23" t="s">
        <v>164</v>
      </c>
      <c r="G8" s="21" t="s">
        <v>40</v>
      </c>
      <c r="H8" s="22" t="s">
        <v>165</v>
      </c>
      <c r="I8" s="38">
        <v>85</v>
      </c>
      <c r="J8" s="38">
        <v>70</v>
      </c>
      <c r="K8" s="36">
        <v>0</v>
      </c>
      <c r="L8" s="36">
        <v>0</v>
      </c>
      <c r="M8" s="36">
        <v>0</v>
      </c>
      <c r="N8" s="39">
        <v>1</v>
      </c>
      <c r="O8" s="37">
        <v>150</v>
      </c>
      <c r="P8" s="39">
        <v>600</v>
      </c>
      <c r="Q8" s="43"/>
      <c r="R8" s="43">
        <v>28</v>
      </c>
      <c r="S8" s="43">
        <v>110</v>
      </c>
      <c r="T8" s="44" t="s">
        <v>166</v>
      </c>
      <c r="U8" s="37" t="s">
        <v>43</v>
      </c>
      <c r="V8" s="45">
        <v>44805</v>
      </c>
      <c r="W8" s="46">
        <v>44896</v>
      </c>
      <c r="X8" s="26" t="s">
        <v>44</v>
      </c>
      <c r="Y8" s="34" t="s">
        <v>52</v>
      </c>
      <c r="Z8" s="49">
        <v>12.75</v>
      </c>
    </row>
    <row r="9" s="1" customFormat="1" ht="64" customHeight="1" spans="1:26">
      <c r="A9" s="17">
        <v>3</v>
      </c>
      <c r="B9" s="24" t="s">
        <v>167</v>
      </c>
      <c r="C9" s="19" t="s">
        <v>36</v>
      </c>
      <c r="D9" s="20" t="s">
        <v>47</v>
      </c>
      <c r="E9" s="20" t="s">
        <v>48</v>
      </c>
      <c r="F9" s="25" t="s">
        <v>168</v>
      </c>
      <c r="G9" s="21" t="s">
        <v>40</v>
      </c>
      <c r="H9" s="24" t="s">
        <v>169</v>
      </c>
      <c r="I9" s="40">
        <v>120</v>
      </c>
      <c r="J9" s="40">
        <v>100</v>
      </c>
      <c r="K9" s="36">
        <v>0</v>
      </c>
      <c r="L9" s="36">
        <v>0</v>
      </c>
      <c r="M9" s="36">
        <v>0</v>
      </c>
      <c r="N9" s="39">
        <v>1</v>
      </c>
      <c r="O9" s="37">
        <v>200</v>
      </c>
      <c r="P9" s="40">
        <v>800</v>
      </c>
      <c r="Q9" s="43"/>
      <c r="R9" s="43">
        <v>22</v>
      </c>
      <c r="S9" s="43">
        <v>90</v>
      </c>
      <c r="T9" s="44" t="s">
        <v>170</v>
      </c>
      <c r="U9" s="37" t="s">
        <v>43</v>
      </c>
      <c r="V9" s="45">
        <v>44805</v>
      </c>
      <c r="W9" s="46">
        <v>44896</v>
      </c>
      <c r="X9" s="26" t="s">
        <v>44</v>
      </c>
      <c r="Y9" s="34" t="s">
        <v>52</v>
      </c>
      <c r="Z9" s="49">
        <v>18</v>
      </c>
    </row>
    <row r="10" s="1" customFormat="1" ht="67" customHeight="1" spans="1:26">
      <c r="A10" s="17">
        <v>4</v>
      </c>
      <c r="B10" s="24" t="s">
        <v>171</v>
      </c>
      <c r="C10" s="19" t="s">
        <v>36</v>
      </c>
      <c r="D10" s="20" t="s">
        <v>47</v>
      </c>
      <c r="E10" s="20" t="s">
        <v>48</v>
      </c>
      <c r="F10" s="25" t="s">
        <v>172</v>
      </c>
      <c r="G10" s="21" t="s">
        <v>40</v>
      </c>
      <c r="H10" s="24" t="s">
        <v>173</v>
      </c>
      <c r="I10" s="40">
        <v>45</v>
      </c>
      <c r="J10" s="40">
        <v>35</v>
      </c>
      <c r="K10" s="36">
        <v>0</v>
      </c>
      <c r="L10" s="36">
        <v>0</v>
      </c>
      <c r="M10" s="36">
        <v>0</v>
      </c>
      <c r="N10" s="39">
        <v>1</v>
      </c>
      <c r="O10" s="37">
        <v>70</v>
      </c>
      <c r="P10" s="40">
        <v>280</v>
      </c>
      <c r="Q10" s="43"/>
      <c r="R10" s="43">
        <v>13</v>
      </c>
      <c r="S10" s="43">
        <v>54</v>
      </c>
      <c r="T10" s="44" t="s">
        <v>174</v>
      </c>
      <c r="U10" s="37" t="s">
        <v>43</v>
      </c>
      <c r="V10" s="45">
        <v>44805</v>
      </c>
      <c r="W10" s="46">
        <v>44896</v>
      </c>
      <c r="X10" s="26" t="s">
        <v>44</v>
      </c>
      <c r="Y10" s="34" t="s">
        <v>52</v>
      </c>
      <c r="Z10" s="49">
        <v>6.75</v>
      </c>
    </row>
    <row r="11" s="1" customFormat="1" ht="65" customHeight="1" spans="1:26">
      <c r="A11" s="17">
        <v>5</v>
      </c>
      <c r="B11" s="24" t="s">
        <v>175</v>
      </c>
      <c r="C11" s="19" t="s">
        <v>36</v>
      </c>
      <c r="D11" s="20" t="s">
        <v>47</v>
      </c>
      <c r="E11" s="20" t="s">
        <v>48</v>
      </c>
      <c r="F11" s="25" t="s">
        <v>176</v>
      </c>
      <c r="G11" s="21" t="s">
        <v>40</v>
      </c>
      <c r="H11" s="24" t="s">
        <v>177</v>
      </c>
      <c r="I11" s="40">
        <v>15</v>
      </c>
      <c r="J11" s="40">
        <v>10</v>
      </c>
      <c r="K11" s="36">
        <v>0</v>
      </c>
      <c r="L11" s="36">
        <v>0</v>
      </c>
      <c r="M11" s="36">
        <v>0</v>
      </c>
      <c r="N11" s="39">
        <v>1</v>
      </c>
      <c r="O11" s="37">
        <v>145</v>
      </c>
      <c r="P11" s="40">
        <v>580</v>
      </c>
      <c r="Q11" s="43"/>
      <c r="R11" s="43">
        <v>18</v>
      </c>
      <c r="S11" s="43">
        <v>75</v>
      </c>
      <c r="T11" s="44" t="s">
        <v>178</v>
      </c>
      <c r="U11" s="37" t="s">
        <v>43</v>
      </c>
      <c r="V11" s="45">
        <v>44805</v>
      </c>
      <c r="W11" s="46">
        <v>44896</v>
      </c>
      <c r="X11" s="26" t="s">
        <v>44</v>
      </c>
      <c r="Y11" s="34" t="s">
        <v>52</v>
      </c>
      <c r="Z11" s="49">
        <v>2.25</v>
      </c>
    </row>
    <row r="12" s="1" customFormat="1" ht="64" customHeight="1" spans="1:26">
      <c r="A12" s="17">
        <v>6</v>
      </c>
      <c r="B12" s="18" t="s">
        <v>179</v>
      </c>
      <c r="C12" s="19" t="s">
        <v>36</v>
      </c>
      <c r="D12" s="20" t="s">
        <v>47</v>
      </c>
      <c r="E12" s="20" t="s">
        <v>48</v>
      </c>
      <c r="F12" s="23" t="s">
        <v>180</v>
      </c>
      <c r="G12" s="21" t="s">
        <v>40</v>
      </c>
      <c r="H12" s="22" t="s">
        <v>181</v>
      </c>
      <c r="I12" s="38">
        <v>40</v>
      </c>
      <c r="J12" s="38">
        <v>30</v>
      </c>
      <c r="K12" s="36">
        <v>0</v>
      </c>
      <c r="L12" s="36">
        <v>0</v>
      </c>
      <c r="M12" s="36">
        <v>0</v>
      </c>
      <c r="N12" s="39">
        <v>1</v>
      </c>
      <c r="O12" s="37">
        <v>100</v>
      </c>
      <c r="P12" s="39">
        <v>400</v>
      </c>
      <c r="Q12" s="43"/>
      <c r="R12" s="43">
        <v>5</v>
      </c>
      <c r="S12" s="43">
        <v>30</v>
      </c>
      <c r="T12" s="44" t="s">
        <v>182</v>
      </c>
      <c r="U12" s="37" t="s">
        <v>43</v>
      </c>
      <c r="V12" s="45">
        <v>44805</v>
      </c>
      <c r="W12" s="46">
        <v>44896</v>
      </c>
      <c r="X12" s="26" t="s">
        <v>44</v>
      </c>
      <c r="Y12" s="34" t="s">
        <v>52</v>
      </c>
      <c r="Z12" s="49">
        <v>6</v>
      </c>
    </row>
    <row r="13" s="1" customFormat="1" ht="66" customHeight="1" spans="1:26">
      <c r="A13" s="17">
        <v>7</v>
      </c>
      <c r="B13" s="18" t="s">
        <v>183</v>
      </c>
      <c r="C13" s="19" t="s">
        <v>36</v>
      </c>
      <c r="D13" s="20" t="s">
        <v>47</v>
      </c>
      <c r="E13" s="20" t="s">
        <v>48</v>
      </c>
      <c r="F13" s="25" t="s">
        <v>184</v>
      </c>
      <c r="G13" s="21" t="s">
        <v>40</v>
      </c>
      <c r="H13" s="24" t="s">
        <v>185</v>
      </c>
      <c r="I13" s="40">
        <v>30</v>
      </c>
      <c r="J13" s="40">
        <v>20</v>
      </c>
      <c r="K13" s="36">
        <v>0</v>
      </c>
      <c r="L13" s="36">
        <v>0</v>
      </c>
      <c r="M13" s="36">
        <v>0</v>
      </c>
      <c r="N13" s="39">
        <v>1</v>
      </c>
      <c r="O13" s="37">
        <v>50</v>
      </c>
      <c r="P13" s="40">
        <v>200</v>
      </c>
      <c r="Q13" s="43"/>
      <c r="R13" s="43">
        <v>3</v>
      </c>
      <c r="S13" s="43">
        <v>10</v>
      </c>
      <c r="T13" s="44" t="s">
        <v>186</v>
      </c>
      <c r="U13" s="37" t="s">
        <v>43</v>
      </c>
      <c r="V13" s="45">
        <v>44805</v>
      </c>
      <c r="W13" s="46">
        <v>44896</v>
      </c>
      <c r="X13" s="26" t="s">
        <v>44</v>
      </c>
      <c r="Y13" s="34" t="s">
        <v>52</v>
      </c>
      <c r="Z13" s="49">
        <v>4.5</v>
      </c>
    </row>
    <row r="14" s="1" customFormat="1" ht="65" customHeight="1" spans="1:26">
      <c r="A14" s="17">
        <v>8</v>
      </c>
      <c r="B14" s="18" t="s">
        <v>187</v>
      </c>
      <c r="C14" s="19" t="s">
        <v>36</v>
      </c>
      <c r="D14" s="20" t="s">
        <v>47</v>
      </c>
      <c r="E14" s="20" t="s">
        <v>48</v>
      </c>
      <c r="F14" s="25" t="s">
        <v>188</v>
      </c>
      <c r="G14" s="21" t="s">
        <v>40</v>
      </c>
      <c r="H14" s="24" t="s">
        <v>189</v>
      </c>
      <c r="I14" s="40">
        <v>25</v>
      </c>
      <c r="J14" s="40">
        <v>20</v>
      </c>
      <c r="K14" s="36">
        <v>0</v>
      </c>
      <c r="L14" s="36">
        <v>0</v>
      </c>
      <c r="M14" s="36">
        <v>0</v>
      </c>
      <c r="N14" s="39">
        <v>1</v>
      </c>
      <c r="O14" s="37">
        <v>150</v>
      </c>
      <c r="P14" s="40">
        <v>600</v>
      </c>
      <c r="Q14" s="43"/>
      <c r="R14" s="43">
        <v>6</v>
      </c>
      <c r="S14" s="43">
        <v>32</v>
      </c>
      <c r="T14" s="44" t="s">
        <v>190</v>
      </c>
      <c r="U14" s="37" t="s">
        <v>43</v>
      </c>
      <c r="V14" s="45">
        <v>44805</v>
      </c>
      <c r="W14" s="46">
        <v>44896</v>
      </c>
      <c r="X14" s="26" t="s">
        <v>44</v>
      </c>
      <c r="Y14" s="34" t="s">
        <v>52</v>
      </c>
      <c r="Z14" s="49">
        <v>3.75</v>
      </c>
    </row>
    <row r="15" ht="75" customHeight="1" spans="1:26">
      <c r="A15" s="17">
        <v>9</v>
      </c>
      <c r="B15" s="18" t="s">
        <v>83</v>
      </c>
      <c r="C15" s="19" t="s">
        <v>36</v>
      </c>
      <c r="D15" s="20" t="s">
        <v>47</v>
      </c>
      <c r="E15" s="23" t="s">
        <v>70</v>
      </c>
      <c r="F15" s="23" t="s">
        <v>84</v>
      </c>
      <c r="G15" s="21" t="s">
        <v>40</v>
      </c>
      <c r="H15" s="22" t="s">
        <v>191</v>
      </c>
      <c r="I15" s="38">
        <v>20</v>
      </c>
      <c r="J15" s="38">
        <v>20</v>
      </c>
      <c r="K15" s="36">
        <v>0</v>
      </c>
      <c r="L15" s="36">
        <v>0</v>
      </c>
      <c r="M15" s="36">
        <v>0</v>
      </c>
      <c r="N15" s="39">
        <v>1</v>
      </c>
      <c r="O15" s="37">
        <v>125</v>
      </c>
      <c r="P15" s="39">
        <v>500</v>
      </c>
      <c r="Q15" s="43"/>
      <c r="R15" s="43">
        <v>52.5</v>
      </c>
      <c r="S15" s="43">
        <v>210</v>
      </c>
      <c r="T15" s="44" t="s">
        <v>42</v>
      </c>
      <c r="U15" s="37" t="s">
        <v>43</v>
      </c>
      <c r="V15" s="45">
        <v>44805</v>
      </c>
      <c r="W15" s="46">
        <v>44896</v>
      </c>
      <c r="X15" s="26" t="s">
        <v>44</v>
      </c>
      <c r="Y15" s="26" t="s">
        <v>74</v>
      </c>
      <c r="Z15" s="49">
        <v>3</v>
      </c>
    </row>
    <row r="16" ht="72" customHeight="1" spans="1:26">
      <c r="A16" s="17">
        <v>10</v>
      </c>
      <c r="B16" s="26" t="s">
        <v>192</v>
      </c>
      <c r="C16" s="19" t="s">
        <v>36</v>
      </c>
      <c r="D16" s="20" t="s">
        <v>47</v>
      </c>
      <c r="E16" s="26" t="s">
        <v>52</v>
      </c>
      <c r="F16" s="23" t="s">
        <v>49</v>
      </c>
      <c r="G16" s="21" t="s">
        <v>40</v>
      </c>
      <c r="H16" s="22" t="s">
        <v>193</v>
      </c>
      <c r="I16" s="38">
        <v>10</v>
      </c>
      <c r="J16" s="38">
        <v>10</v>
      </c>
      <c r="K16" s="36">
        <v>0</v>
      </c>
      <c r="L16" s="36">
        <v>0</v>
      </c>
      <c r="M16" s="36">
        <v>0</v>
      </c>
      <c r="N16" s="39">
        <v>1</v>
      </c>
      <c r="O16" s="37">
        <v>59.25</v>
      </c>
      <c r="P16" s="39">
        <v>237</v>
      </c>
      <c r="Q16" s="43"/>
      <c r="R16" s="43">
        <v>15</v>
      </c>
      <c r="S16" s="43">
        <v>60</v>
      </c>
      <c r="T16" s="44" t="s">
        <v>51</v>
      </c>
      <c r="U16" s="37" t="s">
        <v>43</v>
      </c>
      <c r="V16" s="45">
        <v>44805</v>
      </c>
      <c r="W16" s="46">
        <v>44896</v>
      </c>
      <c r="X16" s="26" t="s">
        <v>44</v>
      </c>
      <c r="Y16" s="26" t="s">
        <v>52</v>
      </c>
      <c r="Z16" s="49">
        <v>1.5</v>
      </c>
    </row>
    <row r="17" ht="56" customHeight="1" spans="1:26">
      <c r="A17" s="17">
        <v>11</v>
      </c>
      <c r="B17" s="24" t="s">
        <v>194</v>
      </c>
      <c r="C17" s="27" t="s">
        <v>36</v>
      </c>
      <c r="D17" s="25" t="s">
        <v>47</v>
      </c>
      <c r="E17" s="27" t="s">
        <v>195</v>
      </c>
      <c r="F17" s="25" t="s">
        <v>196</v>
      </c>
      <c r="G17" s="21" t="s">
        <v>40</v>
      </c>
      <c r="H17" s="24" t="s">
        <v>197</v>
      </c>
      <c r="I17" s="38">
        <v>10</v>
      </c>
      <c r="J17" s="38">
        <v>10</v>
      </c>
      <c r="K17" s="36">
        <v>0</v>
      </c>
      <c r="L17" s="36">
        <v>0</v>
      </c>
      <c r="M17" s="36">
        <v>0</v>
      </c>
      <c r="N17" s="39">
        <v>1</v>
      </c>
      <c r="O17" s="37">
        <v>150</v>
      </c>
      <c r="P17" s="39">
        <v>600</v>
      </c>
      <c r="Q17" s="43"/>
      <c r="R17" s="43">
        <v>30</v>
      </c>
      <c r="S17" s="43">
        <v>120</v>
      </c>
      <c r="T17" s="24" t="s">
        <v>198</v>
      </c>
      <c r="U17" s="37" t="s">
        <v>43</v>
      </c>
      <c r="V17" s="45">
        <v>44805</v>
      </c>
      <c r="W17" s="46">
        <v>44896</v>
      </c>
      <c r="X17" s="25" t="s">
        <v>44</v>
      </c>
      <c r="Y17" s="27" t="s">
        <v>195</v>
      </c>
      <c r="Z17" s="49">
        <v>1.5</v>
      </c>
    </row>
    <row r="18" ht="56" customHeight="1" spans="1:26">
      <c r="A18" s="17">
        <v>12</v>
      </c>
      <c r="B18" s="24" t="s">
        <v>199</v>
      </c>
      <c r="C18" s="27" t="s">
        <v>36</v>
      </c>
      <c r="D18" s="25" t="s">
        <v>47</v>
      </c>
      <c r="E18" s="27" t="s">
        <v>195</v>
      </c>
      <c r="F18" s="25" t="s">
        <v>200</v>
      </c>
      <c r="G18" s="21" t="s">
        <v>40</v>
      </c>
      <c r="H18" s="24" t="s">
        <v>197</v>
      </c>
      <c r="I18" s="38">
        <v>10</v>
      </c>
      <c r="J18" s="38">
        <v>10</v>
      </c>
      <c r="K18" s="36">
        <v>0</v>
      </c>
      <c r="L18" s="36">
        <v>0</v>
      </c>
      <c r="M18" s="36">
        <v>0</v>
      </c>
      <c r="N18" s="39">
        <v>1</v>
      </c>
      <c r="O18" s="37">
        <v>75</v>
      </c>
      <c r="P18" s="39">
        <v>300</v>
      </c>
      <c r="Q18" s="43"/>
      <c r="R18" s="43">
        <v>15</v>
      </c>
      <c r="S18" s="43">
        <v>60</v>
      </c>
      <c r="T18" s="24" t="s">
        <v>201</v>
      </c>
      <c r="U18" s="37" t="s">
        <v>43</v>
      </c>
      <c r="V18" s="45">
        <v>44805</v>
      </c>
      <c r="W18" s="46">
        <v>44896</v>
      </c>
      <c r="X18" s="25" t="s">
        <v>44</v>
      </c>
      <c r="Y18" s="27" t="s">
        <v>195</v>
      </c>
      <c r="Z18" s="49">
        <v>1.5</v>
      </c>
    </row>
    <row r="19" ht="56" customHeight="1" spans="1:26">
      <c r="A19" s="17">
        <v>13</v>
      </c>
      <c r="B19" s="24" t="s">
        <v>202</v>
      </c>
      <c r="C19" s="27" t="s">
        <v>36</v>
      </c>
      <c r="D19" s="25" t="s">
        <v>47</v>
      </c>
      <c r="E19" s="27" t="s">
        <v>195</v>
      </c>
      <c r="F19" s="25" t="s">
        <v>203</v>
      </c>
      <c r="G19" s="21" t="s">
        <v>40</v>
      </c>
      <c r="H19" s="24" t="s">
        <v>204</v>
      </c>
      <c r="I19" s="38">
        <v>10</v>
      </c>
      <c r="J19" s="38">
        <v>10</v>
      </c>
      <c r="K19" s="36">
        <v>0</v>
      </c>
      <c r="L19" s="36">
        <v>0</v>
      </c>
      <c r="M19" s="36">
        <v>0</v>
      </c>
      <c r="N19" s="39">
        <v>1</v>
      </c>
      <c r="O19" s="37">
        <v>125</v>
      </c>
      <c r="P19" s="39">
        <v>500</v>
      </c>
      <c r="Q19" s="43"/>
      <c r="R19" s="43">
        <v>10</v>
      </c>
      <c r="S19" s="43">
        <v>40</v>
      </c>
      <c r="T19" s="24" t="s">
        <v>56</v>
      </c>
      <c r="U19" s="37" t="s">
        <v>43</v>
      </c>
      <c r="V19" s="45">
        <v>44805</v>
      </c>
      <c r="W19" s="46">
        <v>44896</v>
      </c>
      <c r="X19" s="25" t="s">
        <v>44</v>
      </c>
      <c r="Y19" s="27" t="s">
        <v>195</v>
      </c>
      <c r="Z19" s="49">
        <v>1.5</v>
      </c>
    </row>
    <row r="20" ht="65" customHeight="1" spans="1:26">
      <c r="A20" s="17">
        <v>14</v>
      </c>
      <c r="B20" s="24" t="s">
        <v>205</v>
      </c>
      <c r="C20" s="27" t="s">
        <v>36</v>
      </c>
      <c r="D20" s="25" t="s">
        <v>47</v>
      </c>
      <c r="E20" s="27" t="s">
        <v>206</v>
      </c>
      <c r="F20" s="25" t="s">
        <v>207</v>
      </c>
      <c r="G20" s="21" t="s">
        <v>40</v>
      </c>
      <c r="H20" s="24" t="s">
        <v>193</v>
      </c>
      <c r="I20" s="38">
        <v>10</v>
      </c>
      <c r="J20" s="38">
        <v>10</v>
      </c>
      <c r="K20" s="36">
        <v>0</v>
      </c>
      <c r="L20" s="36">
        <v>0</v>
      </c>
      <c r="M20" s="36">
        <v>0</v>
      </c>
      <c r="N20" s="39">
        <v>1</v>
      </c>
      <c r="O20" s="37">
        <v>45</v>
      </c>
      <c r="P20" s="39">
        <v>180</v>
      </c>
      <c r="Q20" s="43"/>
      <c r="R20" s="43">
        <v>13.75</v>
      </c>
      <c r="S20" s="43">
        <v>55</v>
      </c>
      <c r="T20" s="44" t="s">
        <v>208</v>
      </c>
      <c r="U20" s="37" t="s">
        <v>43</v>
      </c>
      <c r="V20" s="45">
        <v>44805</v>
      </c>
      <c r="W20" s="46">
        <v>44896</v>
      </c>
      <c r="X20" s="25" t="s">
        <v>44</v>
      </c>
      <c r="Y20" s="27" t="s">
        <v>206</v>
      </c>
      <c r="Z20" s="49">
        <v>1.5</v>
      </c>
    </row>
    <row r="21" ht="64" customHeight="1" spans="1:26">
      <c r="A21" s="17">
        <v>15</v>
      </c>
      <c r="B21" s="24" t="s">
        <v>209</v>
      </c>
      <c r="C21" s="27" t="s">
        <v>36</v>
      </c>
      <c r="D21" s="25" t="s">
        <v>47</v>
      </c>
      <c r="E21" s="27" t="s">
        <v>206</v>
      </c>
      <c r="F21" s="25" t="s">
        <v>210</v>
      </c>
      <c r="G21" s="21" t="s">
        <v>40</v>
      </c>
      <c r="H21" s="24" t="s">
        <v>197</v>
      </c>
      <c r="I21" s="38">
        <v>10</v>
      </c>
      <c r="J21" s="38">
        <v>10</v>
      </c>
      <c r="K21" s="36">
        <v>0</v>
      </c>
      <c r="L21" s="36">
        <v>0</v>
      </c>
      <c r="M21" s="36">
        <v>0</v>
      </c>
      <c r="N21" s="39">
        <v>1</v>
      </c>
      <c r="O21" s="37">
        <v>30</v>
      </c>
      <c r="P21" s="39">
        <v>120</v>
      </c>
      <c r="Q21" s="43"/>
      <c r="R21" s="43">
        <v>8</v>
      </c>
      <c r="S21" s="43">
        <v>32</v>
      </c>
      <c r="T21" s="24" t="s">
        <v>211</v>
      </c>
      <c r="U21" s="37" t="s">
        <v>43</v>
      </c>
      <c r="V21" s="45">
        <v>44805</v>
      </c>
      <c r="W21" s="46">
        <v>44896</v>
      </c>
      <c r="X21" s="25" t="s">
        <v>44</v>
      </c>
      <c r="Y21" s="27" t="s">
        <v>206</v>
      </c>
      <c r="Z21" s="49">
        <v>1.5</v>
      </c>
    </row>
    <row r="22" ht="65" customHeight="1" spans="1:26">
      <c r="A22" s="17">
        <v>16</v>
      </c>
      <c r="B22" s="24" t="s">
        <v>212</v>
      </c>
      <c r="C22" s="27" t="s">
        <v>36</v>
      </c>
      <c r="D22" s="25" t="s">
        <v>47</v>
      </c>
      <c r="E22" s="27" t="s">
        <v>62</v>
      </c>
      <c r="F22" s="25" t="s">
        <v>213</v>
      </c>
      <c r="G22" s="21" t="s">
        <v>40</v>
      </c>
      <c r="H22" s="24" t="s">
        <v>197</v>
      </c>
      <c r="I22" s="38">
        <v>10</v>
      </c>
      <c r="J22" s="38">
        <v>10</v>
      </c>
      <c r="K22" s="36">
        <v>0</v>
      </c>
      <c r="L22" s="36">
        <v>0</v>
      </c>
      <c r="M22" s="36">
        <v>0</v>
      </c>
      <c r="N22" s="39">
        <v>1</v>
      </c>
      <c r="O22" s="37">
        <v>200</v>
      </c>
      <c r="P22" s="39">
        <v>800</v>
      </c>
      <c r="Q22" s="43"/>
      <c r="R22" s="43">
        <v>34.5</v>
      </c>
      <c r="S22" s="43">
        <v>138</v>
      </c>
      <c r="T22" s="24" t="s">
        <v>214</v>
      </c>
      <c r="U22" s="37" t="s">
        <v>43</v>
      </c>
      <c r="V22" s="45">
        <v>44805</v>
      </c>
      <c r="W22" s="46">
        <v>44896</v>
      </c>
      <c r="X22" s="25" t="s">
        <v>44</v>
      </c>
      <c r="Y22" s="27" t="s">
        <v>62</v>
      </c>
      <c r="Z22" s="49">
        <v>1.5</v>
      </c>
    </row>
    <row r="23" ht="88" customHeight="1" spans="1:26">
      <c r="A23" s="17">
        <v>17</v>
      </c>
      <c r="B23" s="24" t="s">
        <v>215</v>
      </c>
      <c r="C23" s="27" t="s">
        <v>36</v>
      </c>
      <c r="D23" s="25" t="s">
        <v>47</v>
      </c>
      <c r="E23" s="27" t="s">
        <v>62</v>
      </c>
      <c r="F23" s="25" t="s">
        <v>59</v>
      </c>
      <c r="G23" s="21" t="s">
        <v>40</v>
      </c>
      <c r="H23" s="24" t="s">
        <v>193</v>
      </c>
      <c r="I23" s="38">
        <v>10</v>
      </c>
      <c r="J23" s="38">
        <v>10</v>
      </c>
      <c r="K23" s="36">
        <v>0</v>
      </c>
      <c r="L23" s="36">
        <v>0</v>
      </c>
      <c r="M23" s="36">
        <v>0</v>
      </c>
      <c r="N23" s="39">
        <v>1</v>
      </c>
      <c r="O23" s="37">
        <v>115</v>
      </c>
      <c r="P23" s="39">
        <v>460</v>
      </c>
      <c r="Q23" s="43"/>
      <c r="R23" s="43">
        <v>17</v>
      </c>
      <c r="S23" s="43">
        <v>68</v>
      </c>
      <c r="T23" s="44" t="s">
        <v>61</v>
      </c>
      <c r="U23" s="37" t="s">
        <v>43</v>
      </c>
      <c r="V23" s="45">
        <v>44805</v>
      </c>
      <c r="W23" s="46">
        <v>44896</v>
      </c>
      <c r="X23" s="25" t="s">
        <v>44</v>
      </c>
      <c r="Y23" s="27" t="s">
        <v>62</v>
      </c>
      <c r="Z23" s="49">
        <v>1.5</v>
      </c>
    </row>
    <row r="24" ht="60" spans="1:26">
      <c r="A24" s="17">
        <v>18</v>
      </c>
      <c r="B24" s="19" t="s">
        <v>216</v>
      </c>
      <c r="C24" s="19" t="s">
        <v>36</v>
      </c>
      <c r="D24" s="20" t="s">
        <v>47</v>
      </c>
      <c r="E24" s="23" t="s">
        <v>217</v>
      </c>
      <c r="F24" s="23" t="s">
        <v>218</v>
      </c>
      <c r="G24" s="21" t="s">
        <v>40</v>
      </c>
      <c r="H24" s="22" t="s">
        <v>219</v>
      </c>
      <c r="I24" s="38">
        <v>10</v>
      </c>
      <c r="J24" s="38">
        <v>10</v>
      </c>
      <c r="K24" s="36">
        <v>0</v>
      </c>
      <c r="L24" s="36">
        <v>0</v>
      </c>
      <c r="M24" s="36">
        <v>0</v>
      </c>
      <c r="N24" s="39">
        <v>1</v>
      </c>
      <c r="O24" s="37">
        <v>288.25</v>
      </c>
      <c r="P24" s="39" t="s">
        <v>220</v>
      </c>
      <c r="Q24" s="40"/>
      <c r="R24" s="43">
        <v>29.5</v>
      </c>
      <c r="S24" s="40">
        <v>118</v>
      </c>
      <c r="T24" s="44" t="s">
        <v>221</v>
      </c>
      <c r="U24" s="37" t="s">
        <v>43</v>
      </c>
      <c r="V24" s="45">
        <v>44805</v>
      </c>
      <c r="W24" s="46">
        <v>44896</v>
      </c>
      <c r="X24" s="26" t="s">
        <v>44</v>
      </c>
      <c r="Y24" s="26" t="s">
        <v>222</v>
      </c>
      <c r="Z24" s="50">
        <v>2</v>
      </c>
    </row>
    <row r="25" ht="60" spans="1:26">
      <c r="A25" s="17">
        <v>19</v>
      </c>
      <c r="B25" s="19" t="s">
        <v>223</v>
      </c>
      <c r="C25" s="19" t="s">
        <v>36</v>
      </c>
      <c r="D25" s="20" t="s">
        <v>224</v>
      </c>
      <c r="E25" s="23" t="s">
        <v>217</v>
      </c>
      <c r="F25" s="23" t="s">
        <v>225</v>
      </c>
      <c r="G25" s="21" t="s">
        <v>40</v>
      </c>
      <c r="H25" s="22" t="s">
        <v>226</v>
      </c>
      <c r="I25" s="38">
        <v>20</v>
      </c>
      <c r="J25" s="38">
        <v>20</v>
      </c>
      <c r="K25" s="36">
        <v>0</v>
      </c>
      <c r="L25" s="36">
        <v>0</v>
      </c>
      <c r="M25" s="36">
        <v>0</v>
      </c>
      <c r="N25" s="39">
        <v>1</v>
      </c>
      <c r="O25" s="37">
        <v>175</v>
      </c>
      <c r="P25" s="39">
        <v>700</v>
      </c>
      <c r="Q25" s="40"/>
      <c r="R25" s="43">
        <v>30</v>
      </c>
      <c r="S25" s="40">
        <v>120</v>
      </c>
      <c r="T25" s="44" t="s">
        <v>227</v>
      </c>
      <c r="U25" s="37" t="s">
        <v>43</v>
      </c>
      <c r="V25" s="45">
        <v>44805</v>
      </c>
      <c r="W25" s="46">
        <v>44896</v>
      </c>
      <c r="X25" s="26" t="s">
        <v>44</v>
      </c>
      <c r="Y25" s="26" t="s">
        <v>222</v>
      </c>
      <c r="Z25" s="50">
        <v>3</v>
      </c>
    </row>
    <row r="26" ht="60" spans="1:26">
      <c r="A26" s="17">
        <v>20</v>
      </c>
      <c r="B26" s="18" t="s">
        <v>228</v>
      </c>
      <c r="C26" s="19" t="s">
        <v>36</v>
      </c>
      <c r="D26" s="20" t="s">
        <v>47</v>
      </c>
      <c r="E26" s="23" t="s">
        <v>217</v>
      </c>
      <c r="F26" s="23" t="s">
        <v>229</v>
      </c>
      <c r="G26" s="21" t="s">
        <v>40</v>
      </c>
      <c r="H26" s="22" t="s">
        <v>230</v>
      </c>
      <c r="I26" s="38">
        <v>10</v>
      </c>
      <c r="J26" s="38">
        <v>10</v>
      </c>
      <c r="K26" s="36">
        <v>0</v>
      </c>
      <c r="L26" s="36">
        <v>0</v>
      </c>
      <c r="M26" s="36">
        <v>0</v>
      </c>
      <c r="N26" s="39">
        <v>1</v>
      </c>
      <c r="O26" s="37">
        <v>163</v>
      </c>
      <c r="P26" s="39">
        <v>652</v>
      </c>
      <c r="Q26" s="40"/>
      <c r="R26" s="43">
        <v>27</v>
      </c>
      <c r="S26" s="40">
        <v>108</v>
      </c>
      <c r="T26" s="44" t="s">
        <v>231</v>
      </c>
      <c r="U26" s="37" t="s">
        <v>43</v>
      </c>
      <c r="V26" s="45">
        <v>44805</v>
      </c>
      <c r="W26" s="46">
        <v>44896</v>
      </c>
      <c r="X26" s="26" t="s">
        <v>44</v>
      </c>
      <c r="Y26" s="26" t="s">
        <v>222</v>
      </c>
      <c r="Z26" s="49">
        <v>2</v>
      </c>
    </row>
    <row r="27" ht="60" spans="1:26">
      <c r="A27" s="17">
        <v>21</v>
      </c>
      <c r="B27" s="19" t="s">
        <v>232</v>
      </c>
      <c r="C27" s="19" t="s">
        <v>36</v>
      </c>
      <c r="D27" s="20" t="s">
        <v>47</v>
      </c>
      <c r="E27" s="23" t="s">
        <v>217</v>
      </c>
      <c r="F27" s="23" t="s">
        <v>233</v>
      </c>
      <c r="G27" s="21" t="s">
        <v>40</v>
      </c>
      <c r="H27" s="22" t="s">
        <v>191</v>
      </c>
      <c r="I27" s="38">
        <v>20</v>
      </c>
      <c r="J27" s="38">
        <v>20</v>
      </c>
      <c r="K27" s="36">
        <v>0</v>
      </c>
      <c r="L27" s="36">
        <v>0</v>
      </c>
      <c r="M27" s="36">
        <v>0</v>
      </c>
      <c r="N27" s="39">
        <v>1</v>
      </c>
      <c r="O27" s="37">
        <v>120</v>
      </c>
      <c r="P27" s="39">
        <v>480</v>
      </c>
      <c r="Q27" s="40"/>
      <c r="R27" s="43">
        <v>52</v>
      </c>
      <c r="S27" s="40">
        <v>208</v>
      </c>
      <c r="T27" s="44" t="s">
        <v>234</v>
      </c>
      <c r="U27" s="37" t="s">
        <v>43</v>
      </c>
      <c r="V27" s="45">
        <v>44805</v>
      </c>
      <c r="W27" s="46">
        <v>44896</v>
      </c>
      <c r="X27" s="26" t="s">
        <v>44</v>
      </c>
      <c r="Y27" s="26" t="s">
        <v>222</v>
      </c>
      <c r="Z27" s="50">
        <v>2</v>
      </c>
    </row>
    <row r="28" ht="60" spans="1:26">
      <c r="A28" s="17">
        <v>22</v>
      </c>
      <c r="B28" s="18" t="s">
        <v>235</v>
      </c>
      <c r="C28" s="19" t="s">
        <v>36</v>
      </c>
      <c r="D28" s="19" t="s">
        <v>47</v>
      </c>
      <c r="E28" s="19" t="s">
        <v>217</v>
      </c>
      <c r="F28" s="19" t="s">
        <v>236</v>
      </c>
      <c r="G28" s="21" t="s">
        <v>40</v>
      </c>
      <c r="H28" s="28" t="s">
        <v>237</v>
      </c>
      <c r="I28" s="38">
        <v>10</v>
      </c>
      <c r="J28" s="38">
        <v>10</v>
      </c>
      <c r="K28" s="36">
        <v>0</v>
      </c>
      <c r="L28" s="36">
        <v>0</v>
      </c>
      <c r="M28" s="36">
        <v>0</v>
      </c>
      <c r="N28" s="39">
        <v>1</v>
      </c>
      <c r="O28" s="37">
        <v>200</v>
      </c>
      <c r="P28" s="40">
        <v>800</v>
      </c>
      <c r="Q28" s="40"/>
      <c r="R28" s="43">
        <v>30.25</v>
      </c>
      <c r="S28" s="40">
        <v>121</v>
      </c>
      <c r="T28" s="18" t="s">
        <v>238</v>
      </c>
      <c r="U28" s="37" t="s">
        <v>43</v>
      </c>
      <c r="V28" s="45">
        <v>44805</v>
      </c>
      <c r="W28" s="46">
        <v>44896</v>
      </c>
      <c r="X28" s="19" t="s">
        <v>44</v>
      </c>
      <c r="Y28" s="18" t="s">
        <v>222</v>
      </c>
      <c r="Z28" s="19">
        <v>1.5</v>
      </c>
    </row>
    <row r="29" ht="60" spans="1:26">
      <c r="A29" s="17">
        <v>23</v>
      </c>
      <c r="B29" s="28" t="s">
        <v>239</v>
      </c>
      <c r="C29" s="28" t="s">
        <v>36</v>
      </c>
      <c r="D29" s="29" t="s">
        <v>47</v>
      </c>
      <c r="E29" s="29" t="s">
        <v>103</v>
      </c>
      <c r="F29" s="29" t="s">
        <v>240</v>
      </c>
      <c r="G29" s="21" t="s">
        <v>40</v>
      </c>
      <c r="H29" s="28" t="s">
        <v>237</v>
      </c>
      <c r="I29" s="38">
        <v>10</v>
      </c>
      <c r="J29" s="38">
        <v>10</v>
      </c>
      <c r="K29" s="36">
        <v>0</v>
      </c>
      <c r="L29" s="36">
        <v>0</v>
      </c>
      <c r="M29" s="36">
        <v>0</v>
      </c>
      <c r="N29" s="39">
        <v>1</v>
      </c>
      <c r="O29" s="37">
        <v>250</v>
      </c>
      <c r="P29" s="40">
        <v>1000</v>
      </c>
      <c r="Q29" s="40"/>
      <c r="R29" s="43">
        <v>33.75</v>
      </c>
      <c r="S29" s="40">
        <v>135</v>
      </c>
      <c r="T29" s="18" t="s">
        <v>241</v>
      </c>
      <c r="U29" s="37" t="s">
        <v>43</v>
      </c>
      <c r="V29" s="45">
        <v>44805</v>
      </c>
      <c r="W29" s="46">
        <v>44896</v>
      </c>
      <c r="X29" s="19" t="s">
        <v>44</v>
      </c>
      <c r="Y29" s="18" t="s">
        <v>107</v>
      </c>
      <c r="Z29" s="19">
        <v>1.5</v>
      </c>
    </row>
    <row r="30" ht="60" spans="1:26">
      <c r="A30" s="17">
        <v>24</v>
      </c>
      <c r="B30" s="18" t="s">
        <v>242</v>
      </c>
      <c r="C30" s="19" t="s">
        <v>36</v>
      </c>
      <c r="D30" s="20" t="s">
        <v>47</v>
      </c>
      <c r="E30" s="23" t="s">
        <v>243</v>
      </c>
      <c r="F30" s="23" t="s">
        <v>244</v>
      </c>
      <c r="G30" s="21" t="s">
        <v>40</v>
      </c>
      <c r="H30" s="22" t="s">
        <v>245</v>
      </c>
      <c r="I30" s="38">
        <v>24</v>
      </c>
      <c r="J30" s="38">
        <v>24</v>
      </c>
      <c r="K30" s="36">
        <v>0</v>
      </c>
      <c r="L30" s="36">
        <v>0</v>
      </c>
      <c r="M30" s="36">
        <v>0</v>
      </c>
      <c r="N30" s="39">
        <v>1</v>
      </c>
      <c r="O30" s="37">
        <v>200</v>
      </c>
      <c r="P30" s="40">
        <v>800</v>
      </c>
      <c r="Q30" s="40"/>
      <c r="R30" s="43">
        <v>23.75</v>
      </c>
      <c r="S30" s="40">
        <v>95</v>
      </c>
      <c r="T30" s="44" t="s">
        <v>246</v>
      </c>
      <c r="U30" s="37" t="s">
        <v>43</v>
      </c>
      <c r="V30" s="45">
        <v>44805</v>
      </c>
      <c r="W30" s="46">
        <v>44896</v>
      </c>
      <c r="X30" s="26" t="s">
        <v>44</v>
      </c>
      <c r="Y30" s="32" t="s">
        <v>247</v>
      </c>
      <c r="Z30" s="19">
        <v>1.5</v>
      </c>
    </row>
    <row r="31" ht="72" spans="1:26">
      <c r="A31" s="17">
        <v>25</v>
      </c>
      <c r="B31" s="18" t="s">
        <v>248</v>
      </c>
      <c r="C31" s="19" t="s">
        <v>36</v>
      </c>
      <c r="D31" s="20" t="s">
        <v>47</v>
      </c>
      <c r="E31" s="23" t="s">
        <v>243</v>
      </c>
      <c r="F31" s="23" t="s">
        <v>249</v>
      </c>
      <c r="G31" s="21" t="s">
        <v>40</v>
      </c>
      <c r="H31" s="22" t="s">
        <v>250</v>
      </c>
      <c r="I31" s="38">
        <v>30</v>
      </c>
      <c r="J31" s="38">
        <v>30</v>
      </c>
      <c r="K31" s="36">
        <v>0</v>
      </c>
      <c r="L31" s="36">
        <v>0</v>
      </c>
      <c r="M31" s="36">
        <v>0</v>
      </c>
      <c r="N31" s="39">
        <v>1</v>
      </c>
      <c r="O31" s="37">
        <v>287.5</v>
      </c>
      <c r="P31" s="40">
        <v>1150</v>
      </c>
      <c r="Q31" s="40"/>
      <c r="R31" s="43">
        <v>74</v>
      </c>
      <c r="S31" s="40">
        <v>296</v>
      </c>
      <c r="T31" s="44" t="s">
        <v>251</v>
      </c>
      <c r="U31" s="37" t="s">
        <v>43</v>
      </c>
      <c r="V31" s="45">
        <v>44805</v>
      </c>
      <c r="W31" s="46">
        <v>44896</v>
      </c>
      <c r="X31" s="26" t="s">
        <v>44</v>
      </c>
      <c r="Y31" s="32" t="s">
        <v>247</v>
      </c>
      <c r="Z31" s="19">
        <v>1.5</v>
      </c>
    </row>
    <row r="32" ht="60" spans="1:26">
      <c r="A32" s="17">
        <v>26</v>
      </c>
      <c r="B32" s="18" t="s">
        <v>252</v>
      </c>
      <c r="C32" s="19" t="s">
        <v>36</v>
      </c>
      <c r="D32" s="20" t="s">
        <v>253</v>
      </c>
      <c r="E32" s="23" t="s">
        <v>243</v>
      </c>
      <c r="F32" s="23" t="s">
        <v>254</v>
      </c>
      <c r="G32" s="21" t="s">
        <v>40</v>
      </c>
      <c r="H32" s="22" t="s">
        <v>255</v>
      </c>
      <c r="I32" s="38">
        <v>30</v>
      </c>
      <c r="J32" s="38">
        <v>20</v>
      </c>
      <c r="K32" s="36">
        <v>0</v>
      </c>
      <c r="L32" s="36">
        <v>0</v>
      </c>
      <c r="M32" s="36">
        <v>0</v>
      </c>
      <c r="N32" s="39">
        <v>1</v>
      </c>
      <c r="O32" s="37">
        <v>150</v>
      </c>
      <c r="P32" s="40">
        <v>600</v>
      </c>
      <c r="Q32" s="40"/>
      <c r="R32" s="43">
        <v>14.25</v>
      </c>
      <c r="S32" s="40">
        <v>57</v>
      </c>
      <c r="T32" s="44" t="s">
        <v>256</v>
      </c>
      <c r="U32" s="37" t="s">
        <v>43</v>
      </c>
      <c r="V32" s="45">
        <v>44805</v>
      </c>
      <c r="W32" s="46">
        <v>44896</v>
      </c>
      <c r="X32" s="26" t="s">
        <v>44</v>
      </c>
      <c r="Y32" s="32" t="s">
        <v>247</v>
      </c>
      <c r="Z32" s="19">
        <v>1.5</v>
      </c>
    </row>
    <row r="33" ht="60" spans="1:26">
      <c r="A33" s="17">
        <v>27</v>
      </c>
      <c r="B33" s="18" t="s">
        <v>257</v>
      </c>
      <c r="C33" s="19" t="s">
        <v>36</v>
      </c>
      <c r="D33" s="20" t="s">
        <v>47</v>
      </c>
      <c r="E33" s="23" t="s">
        <v>258</v>
      </c>
      <c r="F33" s="23" t="s">
        <v>259</v>
      </c>
      <c r="G33" s="21" t="s">
        <v>40</v>
      </c>
      <c r="H33" s="18" t="s">
        <v>260</v>
      </c>
      <c r="I33" s="38">
        <v>20</v>
      </c>
      <c r="J33" s="38">
        <v>20</v>
      </c>
      <c r="K33" s="36">
        <v>0</v>
      </c>
      <c r="L33" s="36">
        <v>0</v>
      </c>
      <c r="M33" s="36">
        <v>0</v>
      </c>
      <c r="N33" s="39">
        <v>1</v>
      </c>
      <c r="O33" s="37">
        <v>115</v>
      </c>
      <c r="P33" s="40">
        <v>460</v>
      </c>
      <c r="Q33" s="40"/>
      <c r="R33" s="43">
        <v>41.5</v>
      </c>
      <c r="S33" s="40">
        <v>166</v>
      </c>
      <c r="T33" s="18" t="s">
        <v>261</v>
      </c>
      <c r="U33" s="37" t="s">
        <v>43</v>
      </c>
      <c r="V33" s="45">
        <v>44805</v>
      </c>
      <c r="W33" s="46">
        <v>44896</v>
      </c>
      <c r="X33" s="19" t="s">
        <v>44</v>
      </c>
      <c r="Y33" s="18" t="s">
        <v>113</v>
      </c>
      <c r="Z33" s="19">
        <v>3</v>
      </c>
    </row>
    <row r="34" ht="60" spans="1:26">
      <c r="A34" s="17">
        <v>28</v>
      </c>
      <c r="B34" s="18" t="s">
        <v>262</v>
      </c>
      <c r="C34" s="19" t="s">
        <v>36</v>
      </c>
      <c r="D34" s="20" t="s">
        <v>47</v>
      </c>
      <c r="E34" s="27" t="s">
        <v>263</v>
      </c>
      <c r="F34" s="25" t="s">
        <v>264</v>
      </c>
      <c r="G34" s="21" t="s">
        <v>40</v>
      </c>
      <c r="H34" s="24" t="s">
        <v>265</v>
      </c>
      <c r="I34" s="40">
        <v>85</v>
      </c>
      <c r="J34" s="40">
        <v>70</v>
      </c>
      <c r="K34" s="36">
        <v>0</v>
      </c>
      <c r="L34" s="36">
        <v>0</v>
      </c>
      <c r="M34" s="36">
        <v>0</v>
      </c>
      <c r="N34" s="39">
        <v>1</v>
      </c>
      <c r="O34" s="37">
        <v>100</v>
      </c>
      <c r="P34" s="40">
        <v>400</v>
      </c>
      <c r="Q34" s="40"/>
      <c r="R34" s="43">
        <v>9</v>
      </c>
      <c r="S34" s="40">
        <v>36</v>
      </c>
      <c r="T34" s="44" t="s">
        <v>266</v>
      </c>
      <c r="U34" s="37" t="s">
        <v>43</v>
      </c>
      <c r="V34" s="45">
        <v>44805</v>
      </c>
      <c r="W34" s="46">
        <v>44896</v>
      </c>
      <c r="X34" s="19" t="s">
        <v>44</v>
      </c>
      <c r="Y34" s="26" t="s">
        <v>267</v>
      </c>
      <c r="Z34" s="19">
        <v>1.5</v>
      </c>
    </row>
    <row r="35" ht="60" spans="1:26">
      <c r="A35" s="17">
        <v>29</v>
      </c>
      <c r="B35" s="18" t="s">
        <v>268</v>
      </c>
      <c r="C35" s="18" t="s">
        <v>36</v>
      </c>
      <c r="D35" s="20" t="s">
        <v>47</v>
      </c>
      <c r="E35" s="23" t="s">
        <v>70</v>
      </c>
      <c r="F35" s="25" t="s">
        <v>269</v>
      </c>
      <c r="G35" s="21" t="s">
        <v>40</v>
      </c>
      <c r="H35" s="21" t="s">
        <v>230</v>
      </c>
      <c r="I35" s="38">
        <v>10</v>
      </c>
      <c r="J35" s="38">
        <v>10</v>
      </c>
      <c r="K35" s="36">
        <v>0</v>
      </c>
      <c r="L35" s="36">
        <v>0</v>
      </c>
      <c r="M35" s="36">
        <v>0</v>
      </c>
      <c r="N35" s="39">
        <v>1</v>
      </c>
      <c r="O35" s="37">
        <v>75</v>
      </c>
      <c r="P35" s="40">
        <v>300</v>
      </c>
      <c r="Q35" s="40"/>
      <c r="R35" s="43">
        <v>30</v>
      </c>
      <c r="S35" s="40">
        <v>120</v>
      </c>
      <c r="T35" s="18" t="s">
        <v>270</v>
      </c>
      <c r="U35" s="37" t="s">
        <v>43</v>
      </c>
      <c r="V35" s="45">
        <v>44805</v>
      </c>
      <c r="W35" s="46">
        <v>44896</v>
      </c>
      <c r="X35" s="19" t="s">
        <v>44</v>
      </c>
      <c r="Y35" s="26" t="s">
        <v>74</v>
      </c>
      <c r="Z35" s="19">
        <v>1.5</v>
      </c>
    </row>
    <row r="36" ht="60" spans="1:26">
      <c r="A36" s="17">
        <v>30</v>
      </c>
      <c r="B36" s="18" t="s">
        <v>271</v>
      </c>
      <c r="C36" s="18" t="s">
        <v>36</v>
      </c>
      <c r="D36" s="20" t="s">
        <v>47</v>
      </c>
      <c r="E36" s="23" t="s">
        <v>70</v>
      </c>
      <c r="F36" s="25" t="s">
        <v>150</v>
      </c>
      <c r="G36" s="21" t="s">
        <v>40</v>
      </c>
      <c r="H36" s="21" t="s">
        <v>272</v>
      </c>
      <c r="I36" s="38">
        <v>10</v>
      </c>
      <c r="J36" s="38">
        <v>10</v>
      </c>
      <c r="K36" s="36">
        <v>0</v>
      </c>
      <c r="L36" s="36">
        <v>0</v>
      </c>
      <c r="M36" s="36">
        <v>0</v>
      </c>
      <c r="N36" s="39">
        <v>1</v>
      </c>
      <c r="O36" s="37">
        <v>125</v>
      </c>
      <c r="P36" s="40">
        <v>500</v>
      </c>
      <c r="Q36" s="40"/>
      <c r="R36" s="43">
        <v>15</v>
      </c>
      <c r="S36" s="40">
        <v>60</v>
      </c>
      <c r="T36" s="18" t="s">
        <v>273</v>
      </c>
      <c r="U36" s="37" t="s">
        <v>43</v>
      </c>
      <c r="V36" s="45">
        <v>44805</v>
      </c>
      <c r="W36" s="46">
        <v>44896</v>
      </c>
      <c r="X36" s="19" t="s">
        <v>44</v>
      </c>
      <c r="Y36" s="26" t="s">
        <v>74</v>
      </c>
      <c r="Z36" s="19">
        <v>1.5</v>
      </c>
    </row>
    <row r="37" ht="48" spans="1:26">
      <c r="A37" s="17">
        <v>31</v>
      </c>
      <c r="B37" s="18" t="s">
        <v>274</v>
      </c>
      <c r="C37" s="18" t="s">
        <v>36</v>
      </c>
      <c r="D37" s="20" t="s">
        <v>47</v>
      </c>
      <c r="E37" s="23" t="s">
        <v>70</v>
      </c>
      <c r="F37" s="25" t="s">
        <v>71</v>
      </c>
      <c r="G37" s="21" t="s">
        <v>40</v>
      </c>
      <c r="H37" s="21" t="s">
        <v>275</v>
      </c>
      <c r="I37" s="38">
        <v>10</v>
      </c>
      <c r="J37" s="38">
        <v>10</v>
      </c>
      <c r="K37" s="36">
        <v>0</v>
      </c>
      <c r="L37" s="36">
        <v>0</v>
      </c>
      <c r="M37" s="36">
        <v>0</v>
      </c>
      <c r="N37" s="39">
        <v>1</v>
      </c>
      <c r="O37" s="37">
        <v>95</v>
      </c>
      <c r="P37" s="40">
        <v>380</v>
      </c>
      <c r="Q37" s="40"/>
      <c r="R37" s="43">
        <v>12.5</v>
      </c>
      <c r="S37" s="40">
        <v>50</v>
      </c>
      <c r="T37" s="18" t="s">
        <v>276</v>
      </c>
      <c r="U37" s="37" t="s">
        <v>43</v>
      </c>
      <c r="V37" s="45">
        <v>44805</v>
      </c>
      <c r="W37" s="46">
        <v>44896</v>
      </c>
      <c r="X37" s="19" t="s">
        <v>44</v>
      </c>
      <c r="Y37" s="26" t="s">
        <v>74</v>
      </c>
      <c r="Z37" s="19">
        <v>1.5</v>
      </c>
    </row>
    <row r="38" ht="48" spans="1:26">
      <c r="A38" s="17">
        <v>32</v>
      </c>
      <c r="B38" s="18" t="s">
        <v>277</v>
      </c>
      <c r="C38" s="18" t="s">
        <v>36</v>
      </c>
      <c r="D38" s="20" t="s">
        <v>47</v>
      </c>
      <c r="E38" s="23" t="s">
        <v>70</v>
      </c>
      <c r="F38" s="25" t="s">
        <v>278</v>
      </c>
      <c r="G38" s="21" t="s">
        <v>40</v>
      </c>
      <c r="H38" s="21" t="s">
        <v>279</v>
      </c>
      <c r="I38" s="38">
        <v>10</v>
      </c>
      <c r="J38" s="38">
        <v>10</v>
      </c>
      <c r="K38" s="36">
        <v>0</v>
      </c>
      <c r="L38" s="36">
        <v>0</v>
      </c>
      <c r="M38" s="36">
        <v>0</v>
      </c>
      <c r="N38" s="39">
        <v>1</v>
      </c>
      <c r="O38" s="37">
        <v>90</v>
      </c>
      <c r="P38" s="40">
        <v>360</v>
      </c>
      <c r="Q38" s="40"/>
      <c r="R38" s="43">
        <v>12.5</v>
      </c>
      <c r="S38" s="40">
        <v>50</v>
      </c>
      <c r="T38" s="18" t="s">
        <v>280</v>
      </c>
      <c r="U38" s="37" t="s">
        <v>43</v>
      </c>
      <c r="V38" s="45">
        <v>44805</v>
      </c>
      <c r="W38" s="46">
        <v>44896</v>
      </c>
      <c r="X38" s="19" t="s">
        <v>44</v>
      </c>
      <c r="Y38" s="26" t="s">
        <v>74</v>
      </c>
      <c r="Z38" s="19">
        <v>1.5</v>
      </c>
    </row>
    <row r="39" ht="60" spans="1:26">
      <c r="A39" s="17">
        <v>33</v>
      </c>
      <c r="B39" s="18" t="s">
        <v>281</v>
      </c>
      <c r="C39" s="18" t="s">
        <v>36</v>
      </c>
      <c r="D39" s="20" t="s">
        <v>47</v>
      </c>
      <c r="E39" s="23" t="s">
        <v>70</v>
      </c>
      <c r="F39" s="25" t="s">
        <v>282</v>
      </c>
      <c r="G39" s="21" t="s">
        <v>40</v>
      </c>
      <c r="H39" s="21" t="s">
        <v>283</v>
      </c>
      <c r="I39" s="38">
        <v>10</v>
      </c>
      <c r="J39" s="38">
        <v>10</v>
      </c>
      <c r="K39" s="36">
        <v>0</v>
      </c>
      <c r="L39" s="36">
        <v>0</v>
      </c>
      <c r="M39" s="36">
        <v>0</v>
      </c>
      <c r="N39" s="39">
        <v>1</v>
      </c>
      <c r="O39" s="37">
        <v>100</v>
      </c>
      <c r="P39" s="40">
        <v>400</v>
      </c>
      <c r="Q39" s="40"/>
      <c r="R39" s="43">
        <v>20</v>
      </c>
      <c r="S39" s="40">
        <v>80</v>
      </c>
      <c r="T39" s="18" t="s">
        <v>284</v>
      </c>
      <c r="U39" s="37" t="s">
        <v>43</v>
      </c>
      <c r="V39" s="45">
        <v>44805</v>
      </c>
      <c r="W39" s="46">
        <v>44896</v>
      </c>
      <c r="X39" s="19" t="s">
        <v>44</v>
      </c>
      <c r="Y39" s="26" t="s">
        <v>74</v>
      </c>
      <c r="Z39" s="19">
        <v>1.5</v>
      </c>
    </row>
    <row r="40" ht="60" spans="1:26">
      <c r="A40" s="17">
        <v>34</v>
      </c>
      <c r="B40" s="18" t="s">
        <v>285</v>
      </c>
      <c r="C40" s="18" t="s">
        <v>36</v>
      </c>
      <c r="D40" s="20" t="s">
        <v>47</v>
      </c>
      <c r="E40" s="23" t="s">
        <v>70</v>
      </c>
      <c r="F40" s="25" t="s">
        <v>286</v>
      </c>
      <c r="G40" s="21" t="s">
        <v>40</v>
      </c>
      <c r="H40" s="21" t="s">
        <v>283</v>
      </c>
      <c r="I40" s="38">
        <v>10</v>
      </c>
      <c r="J40" s="38">
        <v>10</v>
      </c>
      <c r="K40" s="36">
        <v>0</v>
      </c>
      <c r="L40" s="36">
        <v>0</v>
      </c>
      <c r="M40" s="36">
        <v>0</v>
      </c>
      <c r="N40" s="39">
        <v>1</v>
      </c>
      <c r="O40" s="37">
        <v>112.5</v>
      </c>
      <c r="P40" s="40">
        <v>450</v>
      </c>
      <c r="Q40" s="40"/>
      <c r="R40" s="43">
        <v>12.5</v>
      </c>
      <c r="S40" s="40">
        <v>50</v>
      </c>
      <c r="T40" s="18" t="s">
        <v>287</v>
      </c>
      <c r="U40" s="37" t="s">
        <v>43</v>
      </c>
      <c r="V40" s="45">
        <v>44805</v>
      </c>
      <c r="W40" s="46">
        <v>44896</v>
      </c>
      <c r="X40" s="19" t="s">
        <v>44</v>
      </c>
      <c r="Y40" s="26" t="s">
        <v>74</v>
      </c>
      <c r="Z40" s="19">
        <v>1.5</v>
      </c>
    </row>
    <row r="41" ht="48" spans="1:26">
      <c r="A41" s="17">
        <v>35</v>
      </c>
      <c r="B41" s="18" t="s">
        <v>288</v>
      </c>
      <c r="C41" s="18" t="s">
        <v>36</v>
      </c>
      <c r="D41" s="20" t="s">
        <v>47</v>
      </c>
      <c r="E41" s="23" t="s">
        <v>70</v>
      </c>
      <c r="F41" s="25" t="s">
        <v>282</v>
      </c>
      <c r="G41" s="21" t="s">
        <v>40</v>
      </c>
      <c r="H41" s="21" t="s">
        <v>230</v>
      </c>
      <c r="I41" s="38">
        <v>10</v>
      </c>
      <c r="J41" s="38">
        <v>10</v>
      </c>
      <c r="K41" s="36">
        <v>0</v>
      </c>
      <c r="L41" s="36">
        <v>0</v>
      </c>
      <c r="M41" s="36">
        <v>0</v>
      </c>
      <c r="N41" s="39">
        <v>1</v>
      </c>
      <c r="O41" s="37">
        <v>65</v>
      </c>
      <c r="P41" s="40">
        <v>260</v>
      </c>
      <c r="Q41" s="40"/>
      <c r="R41" s="43">
        <v>7.5</v>
      </c>
      <c r="S41" s="40">
        <v>30</v>
      </c>
      <c r="T41" s="18" t="s">
        <v>289</v>
      </c>
      <c r="U41" s="37" t="s">
        <v>43</v>
      </c>
      <c r="V41" s="45">
        <v>44805</v>
      </c>
      <c r="W41" s="46">
        <v>44896</v>
      </c>
      <c r="X41" s="19" t="s">
        <v>44</v>
      </c>
      <c r="Y41" s="26" t="s">
        <v>74</v>
      </c>
      <c r="Z41" s="19">
        <v>1.5</v>
      </c>
    </row>
    <row r="42" ht="60" spans="1:26">
      <c r="A42" s="17">
        <v>36</v>
      </c>
      <c r="B42" s="18" t="s">
        <v>290</v>
      </c>
      <c r="C42" s="19" t="s">
        <v>36</v>
      </c>
      <c r="D42" s="20" t="s">
        <v>47</v>
      </c>
      <c r="E42" s="23" t="s">
        <v>136</v>
      </c>
      <c r="F42" s="23" t="s">
        <v>291</v>
      </c>
      <c r="G42" s="21" t="s">
        <v>40</v>
      </c>
      <c r="H42" s="22" t="s">
        <v>292</v>
      </c>
      <c r="I42" s="38">
        <v>22</v>
      </c>
      <c r="J42" s="38">
        <v>22</v>
      </c>
      <c r="K42" s="36">
        <v>0</v>
      </c>
      <c r="L42" s="36">
        <v>0</v>
      </c>
      <c r="M42" s="36">
        <v>0</v>
      </c>
      <c r="N42" s="39">
        <v>1</v>
      </c>
      <c r="O42" s="37">
        <v>77.5</v>
      </c>
      <c r="P42" s="40">
        <v>310</v>
      </c>
      <c r="Q42" s="40"/>
      <c r="R42" s="43">
        <v>27</v>
      </c>
      <c r="S42" s="40">
        <v>108</v>
      </c>
      <c r="T42" s="44" t="s">
        <v>293</v>
      </c>
      <c r="U42" s="37" t="s">
        <v>43</v>
      </c>
      <c r="V42" s="45">
        <v>44805</v>
      </c>
      <c r="W42" s="46">
        <v>44896</v>
      </c>
      <c r="X42" s="19" t="s">
        <v>44</v>
      </c>
      <c r="Y42" s="26" t="s">
        <v>140</v>
      </c>
      <c r="Z42" s="19">
        <v>1.5</v>
      </c>
    </row>
    <row r="43" ht="60" spans="1:26">
      <c r="A43" s="17">
        <v>37</v>
      </c>
      <c r="B43" s="18" t="s">
        <v>294</v>
      </c>
      <c r="C43" s="19" t="s">
        <v>36</v>
      </c>
      <c r="D43" s="20" t="s">
        <v>47</v>
      </c>
      <c r="E43" s="23" t="s">
        <v>136</v>
      </c>
      <c r="F43" s="23" t="s">
        <v>295</v>
      </c>
      <c r="G43" s="21" t="s">
        <v>40</v>
      </c>
      <c r="H43" s="22" t="s">
        <v>296</v>
      </c>
      <c r="I43" s="38">
        <v>15</v>
      </c>
      <c r="J43" s="38">
        <v>15</v>
      </c>
      <c r="K43" s="36">
        <v>0</v>
      </c>
      <c r="L43" s="36">
        <v>0</v>
      </c>
      <c r="M43" s="36">
        <v>0</v>
      </c>
      <c r="N43" s="39">
        <v>1</v>
      </c>
      <c r="O43" s="37">
        <v>107.5</v>
      </c>
      <c r="P43" s="40">
        <v>430</v>
      </c>
      <c r="Q43" s="40"/>
      <c r="R43" s="43">
        <v>21.75</v>
      </c>
      <c r="S43" s="40">
        <v>87</v>
      </c>
      <c r="T43" s="44" t="s">
        <v>297</v>
      </c>
      <c r="U43" s="37" t="s">
        <v>43</v>
      </c>
      <c r="V43" s="45">
        <v>44805</v>
      </c>
      <c r="W43" s="46">
        <v>44896</v>
      </c>
      <c r="X43" s="19" t="s">
        <v>44</v>
      </c>
      <c r="Y43" s="26" t="s">
        <v>140</v>
      </c>
      <c r="Z43" s="19">
        <v>1.5</v>
      </c>
    </row>
    <row r="44" ht="60" spans="1:26">
      <c r="A44" s="17">
        <v>38</v>
      </c>
      <c r="B44" s="18" t="s">
        <v>298</v>
      </c>
      <c r="C44" s="19" t="s">
        <v>36</v>
      </c>
      <c r="D44" s="20" t="s">
        <v>47</v>
      </c>
      <c r="E44" s="23" t="s">
        <v>243</v>
      </c>
      <c r="F44" s="23" t="s">
        <v>299</v>
      </c>
      <c r="G44" s="21" t="s">
        <v>40</v>
      </c>
      <c r="H44" s="22" t="s">
        <v>292</v>
      </c>
      <c r="I44" s="38">
        <v>26</v>
      </c>
      <c r="J44" s="38">
        <v>26</v>
      </c>
      <c r="K44" s="36">
        <v>0</v>
      </c>
      <c r="L44" s="36">
        <v>0</v>
      </c>
      <c r="M44" s="36">
        <v>0</v>
      </c>
      <c r="N44" s="39">
        <v>1</v>
      </c>
      <c r="O44" s="37">
        <v>110.75</v>
      </c>
      <c r="P44" s="40">
        <v>443</v>
      </c>
      <c r="Q44" s="40"/>
      <c r="R44" s="43">
        <v>31.75</v>
      </c>
      <c r="S44" s="40">
        <v>127</v>
      </c>
      <c r="T44" s="44" t="s">
        <v>300</v>
      </c>
      <c r="U44" s="37" t="s">
        <v>43</v>
      </c>
      <c r="V44" s="45">
        <v>44805</v>
      </c>
      <c r="W44" s="46">
        <v>44896</v>
      </c>
      <c r="X44" s="19" t="s">
        <v>44</v>
      </c>
      <c r="Y44" s="26" t="s">
        <v>247</v>
      </c>
      <c r="Z44" s="19">
        <v>1.5</v>
      </c>
    </row>
    <row r="45" ht="60" spans="1:26">
      <c r="A45" s="17">
        <v>39</v>
      </c>
      <c r="B45" s="24" t="s">
        <v>301</v>
      </c>
      <c r="C45" s="19" t="s">
        <v>36</v>
      </c>
      <c r="D45" s="20" t="s">
        <v>47</v>
      </c>
      <c r="E45" s="27" t="s">
        <v>302</v>
      </c>
      <c r="F45" s="25" t="s">
        <v>303</v>
      </c>
      <c r="G45" s="21" t="s">
        <v>40</v>
      </c>
      <c r="H45" s="27" t="s">
        <v>237</v>
      </c>
      <c r="I45" s="40">
        <v>10</v>
      </c>
      <c r="J45" s="40">
        <v>10</v>
      </c>
      <c r="K45" s="36">
        <v>0</v>
      </c>
      <c r="L45" s="36">
        <v>0</v>
      </c>
      <c r="M45" s="36">
        <v>0</v>
      </c>
      <c r="N45" s="39">
        <v>1</v>
      </c>
      <c r="O45" s="37">
        <v>150</v>
      </c>
      <c r="P45" s="40">
        <v>600</v>
      </c>
      <c r="Q45" s="40"/>
      <c r="R45" s="43">
        <v>55</v>
      </c>
      <c r="S45" s="40">
        <v>220</v>
      </c>
      <c r="T45" s="37" t="s">
        <v>304</v>
      </c>
      <c r="U45" s="37" t="s">
        <v>43</v>
      </c>
      <c r="V45" s="45">
        <v>44805</v>
      </c>
      <c r="W45" s="46">
        <v>44896</v>
      </c>
      <c r="X45" s="19" t="s">
        <v>44</v>
      </c>
      <c r="Y45" s="27" t="s">
        <v>222</v>
      </c>
      <c r="Z45" s="19">
        <v>1.5</v>
      </c>
    </row>
    <row r="46" ht="60" spans="1:26">
      <c r="A46" s="17">
        <v>40</v>
      </c>
      <c r="B46" s="24" t="s">
        <v>305</v>
      </c>
      <c r="C46" s="19" t="s">
        <v>36</v>
      </c>
      <c r="D46" s="20" t="s">
        <v>47</v>
      </c>
      <c r="E46" s="27" t="s">
        <v>58</v>
      </c>
      <c r="F46" s="25" t="s">
        <v>306</v>
      </c>
      <c r="G46" s="21" t="s">
        <v>40</v>
      </c>
      <c r="H46" s="27" t="s">
        <v>237</v>
      </c>
      <c r="I46" s="40">
        <v>10</v>
      </c>
      <c r="J46" s="40">
        <v>10</v>
      </c>
      <c r="K46" s="36">
        <v>0</v>
      </c>
      <c r="L46" s="36">
        <v>0</v>
      </c>
      <c r="M46" s="36">
        <v>0</v>
      </c>
      <c r="N46" s="39">
        <v>1</v>
      </c>
      <c r="O46" s="37">
        <v>125</v>
      </c>
      <c r="P46" s="40">
        <v>500</v>
      </c>
      <c r="Q46" s="40"/>
      <c r="R46" s="43">
        <v>60</v>
      </c>
      <c r="S46" s="40">
        <v>240</v>
      </c>
      <c r="T46" s="37" t="s">
        <v>307</v>
      </c>
      <c r="U46" s="37" t="s">
        <v>43</v>
      </c>
      <c r="V46" s="45">
        <v>44805</v>
      </c>
      <c r="W46" s="46">
        <v>44896</v>
      </c>
      <c r="X46" s="19" t="s">
        <v>44</v>
      </c>
      <c r="Y46" s="27" t="s">
        <v>222</v>
      </c>
      <c r="Z46" s="19">
        <v>1.5</v>
      </c>
    </row>
    <row r="47" ht="60" spans="1:26">
      <c r="A47" s="17">
        <v>41</v>
      </c>
      <c r="B47" s="19" t="s">
        <v>308</v>
      </c>
      <c r="C47" s="19" t="s">
        <v>36</v>
      </c>
      <c r="D47" s="20" t="s">
        <v>47</v>
      </c>
      <c r="E47" s="23" t="s">
        <v>103</v>
      </c>
      <c r="F47" s="23" t="s">
        <v>309</v>
      </c>
      <c r="G47" s="21" t="s">
        <v>40</v>
      </c>
      <c r="H47" s="21" t="s">
        <v>191</v>
      </c>
      <c r="I47" s="38">
        <v>10</v>
      </c>
      <c r="J47" s="38">
        <v>10</v>
      </c>
      <c r="K47" s="36">
        <v>0</v>
      </c>
      <c r="L47" s="36">
        <v>0</v>
      </c>
      <c r="M47" s="36">
        <v>0</v>
      </c>
      <c r="N47" s="39">
        <v>1</v>
      </c>
      <c r="O47" s="37">
        <v>150</v>
      </c>
      <c r="P47" s="40">
        <v>600</v>
      </c>
      <c r="Q47" s="40"/>
      <c r="R47" s="43">
        <v>35.5</v>
      </c>
      <c r="S47" s="40">
        <v>142</v>
      </c>
      <c r="T47" s="37" t="s">
        <v>310</v>
      </c>
      <c r="U47" s="37" t="s">
        <v>43</v>
      </c>
      <c r="V47" s="45">
        <v>44805</v>
      </c>
      <c r="W47" s="46">
        <v>44896</v>
      </c>
      <c r="X47" s="19" t="s">
        <v>44</v>
      </c>
      <c r="Y47" s="26" t="s">
        <v>107</v>
      </c>
      <c r="Z47" s="19">
        <v>1.5</v>
      </c>
    </row>
    <row r="48" ht="60" spans="1:26">
      <c r="A48" s="17">
        <v>42</v>
      </c>
      <c r="B48" s="19" t="s">
        <v>311</v>
      </c>
      <c r="C48" s="19" t="s">
        <v>36</v>
      </c>
      <c r="D48" s="20" t="s">
        <v>47</v>
      </c>
      <c r="E48" s="23" t="s">
        <v>103</v>
      </c>
      <c r="F48" s="23" t="s">
        <v>312</v>
      </c>
      <c r="G48" s="21" t="s">
        <v>40</v>
      </c>
      <c r="H48" s="21" t="s">
        <v>191</v>
      </c>
      <c r="I48" s="38">
        <v>10</v>
      </c>
      <c r="J48" s="38">
        <v>10</v>
      </c>
      <c r="K48" s="36">
        <v>0</v>
      </c>
      <c r="L48" s="36">
        <v>0</v>
      </c>
      <c r="M48" s="36">
        <v>0</v>
      </c>
      <c r="N48" s="39">
        <v>1</v>
      </c>
      <c r="O48" s="37">
        <v>125</v>
      </c>
      <c r="P48" s="40">
        <v>500</v>
      </c>
      <c r="Q48" s="40"/>
      <c r="R48" s="43">
        <v>18.25</v>
      </c>
      <c r="S48" s="40">
        <v>73</v>
      </c>
      <c r="T48" s="37" t="s">
        <v>313</v>
      </c>
      <c r="U48" s="37" t="s">
        <v>43</v>
      </c>
      <c r="V48" s="45">
        <v>44805</v>
      </c>
      <c r="W48" s="46">
        <v>44896</v>
      </c>
      <c r="X48" s="19" t="s">
        <v>44</v>
      </c>
      <c r="Y48" s="26" t="s">
        <v>107</v>
      </c>
      <c r="Z48" s="19">
        <v>1.5</v>
      </c>
    </row>
    <row r="49" ht="60" spans="1:26">
      <c r="A49" s="17">
        <v>43</v>
      </c>
      <c r="B49" s="19" t="s">
        <v>314</v>
      </c>
      <c r="C49" s="19" t="s">
        <v>36</v>
      </c>
      <c r="D49" s="20" t="s">
        <v>47</v>
      </c>
      <c r="E49" s="23" t="s">
        <v>103</v>
      </c>
      <c r="F49" s="23" t="s">
        <v>315</v>
      </c>
      <c r="G49" s="21" t="s">
        <v>40</v>
      </c>
      <c r="H49" s="21" t="s">
        <v>316</v>
      </c>
      <c r="I49" s="38">
        <v>10</v>
      </c>
      <c r="J49" s="38">
        <v>10</v>
      </c>
      <c r="K49" s="36">
        <v>0</v>
      </c>
      <c r="L49" s="36">
        <v>0</v>
      </c>
      <c r="M49" s="36">
        <v>0</v>
      </c>
      <c r="N49" s="39">
        <v>1</v>
      </c>
      <c r="O49" s="37">
        <v>250</v>
      </c>
      <c r="P49" s="40">
        <v>1000</v>
      </c>
      <c r="Q49" s="40"/>
      <c r="R49" s="43">
        <v>45</v>
      </c>
      <c r="S49" s="40">
        <v>180</v>
      </c>
      <c r="T49" s="37" t="s">
        <v>317</v>
      </c>
      <c r="U49" s="37" t="s">
        <v>43</v>
      </c>
      <c r="V49" s="45">
        <v>44805</v>
      </c>
      <c r="W49" s="46">
        <v>44896</v>
      </c>
      <c r="X49" s="19" t="s">
        <v>44</v>
      </c>
      <c r="Y49" s="26" t="s">
        <v>107</v>
      </c>
      <c r="Z49" s="19">
        <v>1.5</v>
      </c>
    </row>
    <row r="50" ht="60" spans="1:26">
      <c r="A50" s="17">
        <v>44</v>
      </c>
      <c r="B50" s="19" t="s">
        <v>318</v>
      </c>
      <c r="C50" s="19" t="s">
        <v>36</v>
      </c>
      <c r="D50" s="20" t="s">
        <v>47</v>
      </c>
      <c r="E50" s="23" t="s">
        <v>103</v>
      </c>
      <c r="F50" s="30" t="s">
        <v>319</v>
      </c>
      <c r="G50" s="21" t="s">
        <v>40</v>
      </c>
      <c r="H50" s="21" t="s">
        <v>191</v>
      </c>
      <c r="I50" s="38">
        <v>10</v>
      </c>
      <c r="J50" s="38">
        <v>10</v>
      </c>
      <c r="K50" s="36">
        <v>0</v>
      </c>
      <c r="L50" s="36">
        <v>0</v>
      </c>
      <c r="M50" s="36">
        <v>0</v>
      </c>
      <c r="N50" s="39">
        <v>1</v>
      </c>
      <c r="O50" s="37">
        <v>200</v>
      </c>
      <c r="P50" s="40">
        <v>800</v>
      </c>
      <c r="Q50" s="40"/>
      <c r="R50" s="43">
        <v>30</v>
      </c>
      <c r="S50" s="40">
        <v>120</v>
      </c>
      <c r="T50" s="37" t="s">
        <v>320</v>
      </c>
      <c r="U50" s="37" t="s">
        <v>43</v>
      </c>
      <c r="V50" s="45">
        <v>44805</v>
      </c>
      <c r="W50" s="46">
        <v>44896</v>
      </c>
      <c r="X50" s="19" t="s">
        <v>44</v>
      </c>
      <c r="Y50" s="26" t="s">
        <v>107</v>
      </c>
      <c r="Z50" s="19">
        <v>1.5</v>
      </c>
    </row>
    <row r="51" ht="60" spans="1:26">
      <c r="A51" s="17">
        <v>45</v>
      </c>
      <c r="B51" s="27" t="s">
        <v>321</v>
      </c>
      <c r="C51" s="19" t="s">
        <v>36</v>
      </c>
      <c r="D51" s="20" t="s">
        <v>47</v>
      </c>
      <c r="E51" s="23" t="s">
        <v>322</v>
      </c>
      <c r="F51" s="23" t="s">
        <v>323</v>
      </c>
      <c r="G51" s="21" t="s">
        <v>40</v>
      </c>
      <c r="H51" s="21" t="s">
        <v>191</v>
      </c>
      <c r="I51" s="38">
        <v>20</v>
      </c>
      <c r="J51" s="38">
        <v>20</v>
      </c>
      <c r="K51" s="36">
        <v>0</v>
      </c>
      <c r="L51" s="36">
        <v>0</v>
      </c>
      <c r="M51" s="36">
        <v>0</v>
      </c>
      <c r="N51" s="39">
        <v>1</v>
      </c>
      <c r="O51" s="37">
        <v>150</v>
      </c>
      <c r="P51" s="40">
        <v>600</v>
      </c>
      <c r="Q51" s="40"/>
      <c r="R51" s="43">
        <v>65</v>
      </c>
      <c r="S51" s="40">
        <v>260</v>
      </c>
      <c r="T51" s="37" t="s">
        <v>324</v>
      </c>
      <c r="U51" s="37" t="s">
        <v>43</v>
      </c>
      <c r="V51" s="45">
        <v>44805</v>
      </c>
      <c r="W51" s="46">
        <v>44896</v>
      </c>
      <c r="X51" s="19" t="s">
        <v>44</v>
      </c>
      <c r="Y51" s="26" t="s">
        <v>68</v>
      </c>
      <c r="Z51" s="19">
        <v>1.5</v>
      </c>
    </row>
    <row r="52" ht="60" spans="1:26">
      <c r="A52" s="17">
        <v>46</v>
      </c>
      <c r="B52" s="31" t="s">
        <v>325</v>
      </c>
      <c r="C52" s="19" t="s">
        <v>36</v>
      </c>
      <c r="D52" s="20" t="s">
        <v>47</v>
      </c>
      <c r="E52" s="23" t="s">
        <v>322</v>
      </c>
      <c r="F52" s="23" t="s">
        <v>326</v>
      </c>
      <c r="G52" s="21" t="s">
        <v>40</v>
      </c>
      <c r="H52" s="21" t="s">
        <v>327</v>
      </c>
      <c r="I52" s="38">
        <v>20</v>
      </c>
      <c r="J52" s="38">
        <v>20</v>
      </c>
      <c r="K52" s="36">
        <v>0</v>
      </c>
      <c r="L52" s="36">
        <v>0</v>
      </c>
      <c r="M52" s="36">
        <v>0</v>
      </c>
      <c r="N52" s="39">
        <v>1</v>
      </c>
      <c r="O52" s="37">
        <v>60</v>
      </c>
      <c r="P52" s="40">
        <v>240</v>
      </c>
      <c r="Q52" s="40"/>
      <c r="R52" s="43">
        <v>16.75</v>
      </c>
      <c r="S52" s="40">
        <v>67</v>
      </c>
      <c r="T52" s="44" t="s">
        <v>328</v>
      </c>
      <c r="U52" s="37" t="s">
        <v>43</v>
      </c>
      <c r="V52" s="45">
        <v>44805</v>
      </c>
      <c r="W52" s="46">
        <v>44896</v>
      </c>
      <c r="X52" s="19" t="s">
        <v>44</v>
      </c>
      <c r="Y52" s="26" t="s">
        <v>68</v>
      </c>
      <c r="Z52" s="19">
        <v>1.5</v>
      </c>
    </row>
    <row r="53" ht="60" spans="1:26">
      <c r="A53" s="17">
        <v>47</v>
      </c>
      <c r="B53" s="24" t="s">
        <v>329</v>
      </c>
      <c r="C53" s="19" t="s">
        <v>36</v>
      </c>
      <c r="D53" s="20" t="s">
        <v>47</v>
      </c>
      <c r="E53" s="27" t="s">
        <v>64</v>
      </c>
      <c r="F53" s="25" t="s">
        <v>154</v>
      </c>
      <c r="G53" s="21" t="s">
        <v>40</v>
      </c>
      <c r="H53" s="27" t="s">
        <v>330</v>
      </c>
      <c r="I53" s="40">
        <v>14.8</v>
      </c>
      <c r="J53" s="40">
        <v>14.8</v>
      </c>
      <c r="K53" s="36">
        <v>0</v>
      </c>
      <c r="L53" s="36">
        <v>0</v>
      </c>
      <c r="M53" s="36">
        <v>0</v>
      </c>
      <c r="N53" s="39">
        <v>1</v>
      </c>
      <c r="O53" s="37">
        <v>627.75</v>
      </c>
      <c r="P53" s="40">
        <v>2511</v>
      </c>
      <c r="Q53" s="40"/>
      <c r="R53" s="43">
        <v>122.5</v>
      </c>
      <c r="S53" s="40">
        <v>490</v>
      </c>
      <c r="T53" s="24" t="s">
        <v>331</v>
      </c>
      <c r="U53" s="37" t="s">
        <v>43</v>
      </c>
      <c r="V53" s="45">
        <v>44805</v>
      </c>
      <c r="W53" s="46">
        <v>44896</v>
      </c>
      <c r="X53" s="19" t="s">
        <v>44</v>
      </c>
      <c r="Y53" s="26" t="s">
        <v>68</v>
      </c>
      <c r="Z53" s="19">
        <v>1.5</v>
      </c>
    </row>
    <row r="54" ht="60" spans="1:26">
      <c r="A54" s="17">
        <v>48</v>
      </c>
      <c r="B54" s="24" t="s">
        <v>332</v>
      </c>
      <c r="C54" s="19" t="s">
        <v>36</v>
      </c>
      <c r="D54" s="20" t="s">
        <v>47</v>
      </c>
      <c r="E54" s="27" t="s">
        <v>64</v>
      </c>
      <c r="F54" s="25" t="s">
        <v>154</v>
      </c>
      <c r="G54" s="21" t="s">
        <v>40</v>
      </c>
      <c r="H54" s="21" t="s">
        <v>161</v>
      </c>
      <c r="I54" s="40">
        <v>8.6</v>
      </c>
      <c r="J54" s="40">
        <v>8.6</v>
      </c>
      <c r="K54" s="36">
        <v>0</v>
      </c>
      <c r="L54" s="36">
        <v>0</v>
      </c>
      <c r="M54" s="36">
        <v>0</v>
      </c>
      <c r="N54" s="39">
        <v>1</v>
      </c>
      <c r="O54" s="37">
        <v>50</v>
      </c>
      <c r="P54" s="40">
        <v>200</v>
      </c>
      <c r="Q54" s="40"/>
      <c r="R54" s="43">
        <v>17</v>
      </c>
      <c r="S54" s="40">
        <v>68</v>
      </c>
      <c r="T54" s="44" t="s">
        <v>333</v>
      </c>
      <c r="U54" s="37" t="s">
        <v>43</v>
      </c>
      <c r="V54" s="45">
        <v>44805</v>
      </c>
      <c r="W54" s="46">
        <v>44896</v>
      </c>
      <c r="X54" s="19" t="s">
        <v>44</v>
      </c>
      <c r="Y54" s="26" t="s">
        <v>68</v>
      </c>
      <c r="Z54" s="19">
        <v>1.5</v>
      </c>
    </row>
    <row r="55" ht="60" spans="1:26">
      <c r="A55" s="17">
        <v>49</v>
      </c>
      <c r="B55" s="24" t="s">
        <v>334</v>
      </c>
      <c r="C55" s="19" t="s">
        <v>36</v>
      </c>
      <c r="D55" s="27" t="s">
        <v>335</v>
      </c>
      <c r="E55" s="27" t="s">
        <v>64</v>
      </c>
      <c r="F55" s="25" t="s">
        <v>336</v>
      </c>
      <c r="G55" s="21" t="s">
        <v>40</v>
      </c>
      <c r="H55" s="24" t="s">
        <v>337</v>
      </c>
      <c r="I55" s="40">
        <v>18</v>
      </c>
      <c r="J55" s="40">
        <v>18</v>
      </c>
      <c r="K55" s="36">
        <v>0</v>
      </c>
      <c r="L55" s="36">
        <v>0</v>
      </c>
      <c r="M55" s="36">
        <v>0</v>
      </c>
      <c r="N55" s="39">
        <v>1</v>
      </c>
      <c r="O55" s="37">
        <v>102.5</v>
      </c>
      <c r="P55" s="40">
        <v>410</v>
      </c>
      <c r="Q55" s="40"/>
      <c r="R55" s="43">
        <v>15.75</v>
      </c>
      <c r="S55" s="40">
        <v>63</v>
      </c>
      <c r="T55" s="24" t="s">
        <v>338</v>
      </c>
      <c r="U55" s="37" t="s">
        <v>43</v>
      </c>
      <c r="V55" s="45">
        <v>44805</v>
      </c>
      <c r="W55" s="46">
        <v>44896</v>
      </c>
      <c r="X55" s="19" t="s">
        <v>44</v>
      </c>
      <c r="Y55" s="27" t="s">
        <v>68</v>
      </c>
      <c r="Z55" s="19">
        <v>1.5</v>
      </c>
    </row>
    <row r="56" ht="84" spans="1:26">
      <c r="A56" s="17">
        <v>50</v>
      </c>
      <c r="B56" s="18" t="s">
        <v>339</v>
      </c>
      <c r="C56" s="19" t="s">
        <v>36</v>
      </c>
      <c r="D56" s="20" t="s">
        <v>47</v>
      </c>
      <c r="E56" s="23" t="s">
        <v>64</v>
      </c>
      <c r="F56" s="23" t="s">
        <v>340</v>
      </c>
      <c r="G56" s="21" t="s">
        <v>40</v>
      </c>
      <c r="H56" s="22" t="s">
        <v>341</v>
      </c>
      <c r="I56" s="38">
        <v>20</v>
      </c>
      <c r="J56" s="38">
        <v>20</v>
      </c>
      <c r="K56" s="36">
        <v>0</v>
      </c>
      <c r="L56" s="36">
        <v>0</v>
      </c>
      <c r="M56" s="36">
        <v>0</v>
      </c>
      <c r="N56" s="39">
        <v>1</v>
      </c>
      <c r="O56" s="37">
        <v>97.25</v>
      </c>
      <c r="P56" s="40">
        <v>389</v>
      </c>
      <c r="Q56" s="40"/>
      <c r="R56" s="43">
        <v>22.5</v>
      </c>
      <c r="S56" s="40">
        <v>90</v>
      </c>
      <c r="T56" s="44" t="s">
        <v>342</v>
      </c>
      <c r="U56" s="37" t="s">
        <v>43</v>
      </c>
      <c r="V56" s="45">
        <v>44805</v>
      </c>
      <c r="W56" s="46">
        <v>44896</v>
      </c>
      <c r="X56" s="19" t="s">
        <v>44</v>
      </c>
      <c r="Y56" s="26" t="s">
        <v>68</v>
      </c>
      <c r="Z56" s="19">
        <v>1.5</v>
      </c>
    </row>
    <row r="57" ht="84" spans="1:26">
      <c r="A57" s="17">
        <v>51</v>
      </c>
      <c r="B57" s="18" t="s">
        <v>343</v>
      </c>
      <c r="C57" s="19" t="s">
        <v>36</v>
      </c>
      <c r="D57" s="20" t="s">
        <v>47</v>
      </c>
      <c r="E57" s="23" t="s">
        <v>87</v>
      </c>
      <c r="F57" s="23" t="s">
        <v>88</v>
      </c>
      <c r="G57" s="21" t="s">
        <v>40</v>
      </c>
      <c r="H57" s="22" t="s">
        <v>344</v>
      </c>
      <c r="I57" s="38">
        <v>10.8</v>
      </c>
      <c r="J57" s="38">
        <v>10.8</v>
      </c>
      <c r="K57" s="36">
        <v>0</v>
      </c>
      <c r="L57" s="36">
        <v>0</v>
      </c>
      <c r="M57" s="36">
        <v>0</v>
      </c>
      <c r="N57" s="39">
        <v>1</v>
      </c>
      <c r="O57" s="37">
        <v>77.75</v>
      </c>
      <c r="P57" s="40">
        <v>311</v>
      </c>
      <c r="Q57" s="40"/>
      <c r="R57" s="43">
        <v>13</v>
      </c>
      <c r="S57" s="40">
        <v>52</v>
      </c>
      <c r="T57" s="44" t="s">
        <v>345</v>
      </c>
      <c r="U57" s="37" t="s">
        <v>43</v>
      </c>
      <c r="V57" s="45">
        <v>44805</v>
      </c>
      <c r="W57" s="46">
        <v>44896</v>
      </c>
      <c r="X57" s="19" t="s">
        <v>44</v>
      </c>
      <c r="Y57" s="26" t="s">
        <v>195</v>
      </c>
      <c r="Z57" s="19">
        <v>1.5</v>
      </c>
    </row>
    <row r="58" ht="60" spans="1:26">
      <c r="A58" s="17">
        <v>52</v>
      </c>
      <c r="B58" s="18" t="s">
        <v>346</v>
      </c>
      <c r="C58" s="19" t="s">
        <v>36</v>
      </c>
      <c r="D58" s="20" t="s">
        <v>47</v>
      </c>
      <c r="E58" s="23" t="s">
        <v>87</v>
      </c>
      <c r="F58" s="23" t="s">
        <v>347</v>
      </c>
      <c r="G58" s="21" t="s">
        <v>40</v>
      </c>
      <c r="H58" s="22" t="s">
        <v>275</v>
      </c>
      <c r="I58" s="38">
        <v>10</v>
      </c>
      <c r="J58" s="38">
        <v>10</v>
      </c>
      <c r="K58" s="36">
        <v>0</v>
      </c>
      <c r="L58" s="36">
        <v>0</v>
      </c>
      <c r="M58" s="36">
        <v>0</v>
      </c>
      <c r="N58" s="39">
        <v>1</v>
      </c>
      <c r="O58" s="37">
        <v>125</v>
      </c>
      <c r="P58" s="40">
        <v>500</v>
      </c>
      <c r="Q58" s="40"/>
      <c r="R58" s="43">
        <v>20.75</v>
      </c>
      <c r="S58" s="40">
        <v>83</v>
      </c>
      <c r="T58" s="44" t="s">
        <v>348</v>
      </c>
      <c r="U58" s="37" t="s">
        <v>43</v>
      </c>
      <c r="V58" s="45">
        <v>44805</v>
      </c>
      <c r="W58" s="46">
        <v>44896</v>
      </c>
      <c r="X58" s="19" t="s">
        <v>44</v>
      </c>
      <c r="Y58" s="26" t="s">
        <v>195</v>
      </c>
      <c r="Z58" s="19">
        <v>1.5</v>
      </c>
    </row>
    <row r="59" ht="60" spans="1:26">
      <c r="A59" s="17">
        <v>53</v>
      </c>
      <c r="B59" s="18" t="s">
        <v>349</v>
      </c>
      <c r="C59" s="19" t="s">
        <v>36</v>
      </c>
      <c r="D59" s="20" t="s">
        <v>47</v>
      </c>
      <c r="E59" s="23" t="s">
        <v>87</v>
      </c>
      <c r="F59" s="23" t="s">
        <v>350</v>
      </c>
      <c r="G59" s="21" t="s">
        <v>40</v>
      </c>
      <c r="H59" s="22" t="s">
        <v>351</v>
      </c>
      <c r="I59" s="38">
        <v>10</v>
      </c>
      <c r="J59" s="38">
        <v>10</v>
      </c>
      <c r="K59" s="36">
        <v>0</v>
      </c>
      <c r="L59" s="36">
        <v>0</v>
      </c>
      <c r="M59" s="36">
        <v>0</v>
      </c>
      <c r="N59" s="39">
        <v>1</v>
      </c>
      <c r="O59" s="37">
        <v>125</v>
      </c>
      <c r="P59" s="40">
        <v>500</v>
      </c>
      <c r="Q59" s="40"/>
      <c r="R59" s="43">
        <v>50</v>
      </c>
      <c r="S59" s="40">
        <v>200</v>
      </c>
      <c r="T59" s="44" t="s">
        <v>352</v>
      </c>
      <c r="U59" s="37" t="s">
        <v>43</v>
      </c>
      <c r="V59" s="45">
        <v>44805</v>
      </c>
      <c r="W59" s="46">
        <v>44896</v>
      </c>
      <c r="X59" s="19" t="s">
        <v>44</v>
      </c>
      <c r="Y59" s="26" t="s">
        <v>353</v>
      </c>
      <c r="Z59" s="19">
        <v>1.5</v>
      </c>
    </row>
    <row r="60" ht="60" spans="1:26">
      <c r="A60" s="17">
        <v>54</v>
      </c>
      <c r="B60" s="18" t="s">
        <v>354</v>
      </c>
      <c r="C60" s="19" t="s">
        <v>36</v>
      </c>
      <c r="D60" s="20" t="s">
        <v>47</v>
      </c>
      <c r="E60" s="23" t="s">
        <v>87</v>
      </c>
      <c r="F60" s="23" t="s">
        <v>355</v>
      </c>
      <c r="G60" s="21" t="s">
        <v>40</v>
      </c>
      <c r="H60" s="22" t="s">
        <v>275</v>
      </c>
      <c r="I60" s="38">
        <v>10</v>
      </c>
      <c r="J60" s="38">
        <v>10</v>
      </c>
      <c r="K60" s="36">
        <v>0</v>
      </c>
      <c r="L60" s="36">
        <v>0</v>
      </c>
      <c r="M60" s="36">
        <v>0</v>
      </c>
      <c r="N60" s="39">
        <v>1</v>
      </c>
      <c r="O60" s="37">
        <v>250</v>
      </c>
      <c r="P60" s="40">
        <v>1000</v>
      </c>
      <c r="Q60" s="40"/>
      <c r="R60" s="43">
        <v>52.5</v>
      </c>
      <c r="S60" s="40">
        <v>210</v>
      </c>
      <c r="T60" s="44" t="s">
        <v>356</v>
      </c>
      <c r="U60" s="37" t="s">
        <v>43</v>
      </c>
      <c r="V60" s="45">
        <v>44805</v>
      </c>
      <c r="W60" s="46">
        <v>44896</v>
      </c>
      <c r="X60" s="19" t="s">
        <v>44</v>
      </c>
      <c r="Y60" s="26" t="s">
        <v>195</v>
      </c>
      <c r="Z60" s="19">
        <v>1.5</v>
      </c>
    </row>
    <row r="61" ht="60" spans="1:26">
      <c r="A61" s="17">
        <v>55</v>
      </c>
      <c r="B61" s="18" t="s">
        <v>357</v>
      </c>
      <c r="C61" s="19" t="s">
        <v>36</v>
      </c>
      <c r="D61" s="20" t="s">
        <v>47</v>
      </c>
      <c r="E61" s="23" t="s">
        <v>87</v>
      </c>
      <c r="F61" s="23" t="s">
        <v>196</v>
      </c>
      <c r="G61" s="21" t="s">
        <v>40</v>
      </c>
      <c r="H61" s="22" t="s">
        <v>358</v>
      </c>
      <c r="I61" s="38">
        <v>10</v>
      </c>
      <c r="J61" s="38">
        <v>10</v>
      </c>
      <c r="K61" s="36">
        <v>0</v>
      </c>
      <c r="L61" s="36">
        <v>0</v>
      </c>
      <c r="M61" s="36">
        <v>0</v>
      </c>
      <c r="N61" s="39">
        <v>1</v>
      </c>
      <c r="O61" s="37">
        <v>125</v>
      </c>
      <c r="P61" s="40">
        <v>500</v>
      </c>
      <c r="Q61" s="40"/>
      <c r="R61" s="43">
        <v>37.5</v>
      </c>
      <c r="S61" s="40">
        <v>150</v>
      </c>
      <c r="T61" s="44" t="s">
        <v>359</v>
      </c>
      <c r="U61" s="37" t="s">
        <v>43</v>
      </c>
      <c r="V61" s="45">
        <v>44805</v>
      </c>
      <c r="W61" s="46">
        <v>44896</v>
      </c>
      <c r="X61" s="19" t="s">
        <v>44</v>
      </c>
      <c r="Y61" s="26" t="s">
        <v>195</v>
      </c>
      <c r="Z61" s="19">
        <v>1.5</v>
      </c>
    </row>
    <row r="62" ht="48" spans="1:26">
      <c r="A62" s="17">
        <v>56</v>
      </c>
      <c r="B62" s="32" t="s">
        <v>360</v>
      </c>
      <c r="C62" s="33" t="s">
        <v>36</v>
      </c>
      <c r="D62" s="33" t="s">
        <v>47</v>
      </c>
      <c r="E62" s="30" t="s">
        <v>361</v>
      </c>
      <c r="F62" s="30" t="s">
        <v>362</v>
      </c>
      <c r="G62" s="21" t="s">
        <v>40</v>
      </c>
      <c r="H62" s="34" t="s">
        <v>363</v>
      </c>
      <c r="I62" s="37">
        <v>10</v>
      </c>
      <c r="J62" s="37">
        <v>10</v>
      </c>
      <c r="K62" s="36">
        <v>0</v>
      </c>
      <c r="L62" s="36">
        <v>0</v>
      </c>
      <c r="M62" s="36">
        <v>0</v>
      </c>
      <c r="N62" s="39">
        <v>1</v>
      </c>
      <c r="O62" s="37">
        <v>87.5</v>
      </c>
      <c r="P62" s="40">
        <v>350</v>
      </c>
      <c r="Q62" s="40"/>
      <c r="R62" s="43">
        <v>24</v>
      </c>
      <c r="S62" s="40">
        <v>96</v>
      </c>
      <c r="T62" s="44" t="s">
        <v>364</v>
      </c>
      <c r="U62" s="37" t="s">
        <v>43</v>
      </c>
      <c r="V62" s="45">
        <v>44805</v>
      </c>
      <c r="W62" s="46">
        <v>44896</v>
      </c>
      <c r="X62" s="19" t="s">
        <v>44</v>
      </c>
      <c r="Y62" s="26" t="s">
        <v>365</v>
      </c>
      <c r="Z62" s="19">
        <v>1.5</v>
      </c>
    </row>
    <row r="63" ht="48" spans="1:26">
      <c r="A63" s="17">
        <v>57</v>
      </c>
      <c r="B63" s="32" t="s">
        <v>366</v>
      </c>
      <c r="C63" s="33" t="s">
        <v>36</v>
      </c>
      <c r="D63" s="33" t="s">
        <v>47</v>
      </c>
      <c r="E63" s="30" t="s">
        <v>361</v>
      </c>
      <c r="F63" s="23" t="s">
        <v>367</v>
      </c>
      <c r="G63" s="21" t="s">
        <v>40</v>
      </c>
      <c r="H63" s="22" t="s">
        <v>368</v>
      </c>
      <c r="I63" s="38">
        <v>10</v>
      </c>
      <c r="J63" s="38">
        <v>10</v>
      </c>
      <c r="K63" s="36">
        <v>0</v>
      </c>
      <c r="L63" s="36">
        <v>0</v>
      </c>
      <c r="M63" s="36">
        <v>0</v>
      </c>
      <c r="N63" s="39">
        <v>1</v>
      </c>
      <c r="O63" s="37">
        <v>105</v>
      </c>
      <c r="P63" s="40">
        <v>420</v>
      </c>
      <c r="Q63" s="40"/>
      <c r="R63" s="43">
        <v>31.5</v>
      </c>
      <c r="S63" s="40">
        <v>126</v>
      </c>
      <c r="T63" s="44" t="s">
        <v>369</v>
      </c>
      <c r="U63" s="37" t="s">
        <v>43</v>
      </c>
      <c r="V63" s="45">
        <v>44805</v>
      </c>
      <c r="W63" s="46">
        <v>44896</v>
      </c>
      <c r="X63" s="19" t="s">
        <v>44</v>
      </c>
      <c r="Y63" s="26" t="s">
        <v>365</v>
      </c>
      <c r="Z63" s="19">
        <v>1.5</v>
      </c>
    </row>
    <row r="64" ht="48" spans="1:26">
      <c r="A64" s="17">
        <v>58</v>
      </c>
      <c r="B64" s="32" t="s">
        <v>370</v>
      </c>
      <c r="C64" s="33" t="s">
        <v>36</v>
      </c>
      <c r="D64" s="33" t="s">
        <v>47</v>
      </c>
      <c r="E64" s="30" t="s">
        <v>361</v>
      </c>
      <c r="F64" s="25" t="s">
        <v>371</v>
      </c>
      <c r="G64" s="21" t="s">
        <v>40</v>
      </c>
      <c r="H64" s="22" t="s">
        <v>368</v>
      </c>
      <c r="I64" s="40">
        <v>10</v>
      </c>
      <c r="J64" s="40">
        <v>10</v>
      </c>
      <c r="K64" s="36">
        <v>0</v>
      </c>
      <c r="L64" s="36">
        <v>0</v>
      </c>
      <c r="M64" s="36">
        <v>0</v>
      </c>
      <c r="N64" s="39">
        <v>1</v>
      </c>
      <c r="O64" s="37">
        <v>125</v>
      </c>
      <c r="P64" s="40">
        <v>500</v>
      </c>
      <c r="Q64" s="40"/>
      <c r="R64" s="43">
        <v>29.5</v>
      </c>
      <c r="S64" s="40">
        <v>118</v>
      </c>
      <c r="T64" s="44" t="s">
        <v>372</v>
      </c>
      <c r="U64" s="37" t="s">
        <v>43</v>
      </c>
      <c r="V64" s="45">
        <v>44805</v>
      </c>
      <c r="W64" s="46">
        <v>44896</v>
      </c>
      <c r="X64" s="19" t="s">
        <v>44</v>
      </c>
      <c r="Y64" s="26" t="s">
        <v>365</v>
      </c>
      <c r="Z64" s="19">
        <v>1.5</v>
      </c>
    </row>
    <row r="65" ht="48" spans="1:26">
      <c r="A65" s="17">
        <v>59</v>
      </c>
      <c r="B65" s="32" t="s">
        <v>373</v>
      </c>
      <c r="C65" s="33" t="s">
        <v>36</v>
      </c>
      <c r="D65" s="33" t="s">
        <v>47</v>
      </c>
      <c r="E65" s="30" t="s">
        <v>361</v>
      </c>
      <c r="F65" s="25" t="s">
        <v>374</v>
      </c>
      <c r="G65" s="21" t="s">
        <v>40</v>
      </c>
      <c r="H65" s="24" t="s">
        <v>375</v>
      </c>
      <c r="I65" s="40">
        <v>10</v>
      </c>
      <c r="J65" s="40">
        <v>10</v>
      </c>
      <c r="K65" s="36">
        <v>0</v>
      </c>
      <c r="L65" s="36">
        <v>0</v>
      </c>
      <c r="M65" s="36">
        <v>0</v>
      </c>
      <c r="N65" s="39">
        <v>1</v>
      </c>
      <c r="O65" s="37">
        <v>150</v>
      </c>
      <c r="P65" s="40">
        <v>600</v>
      </c>
      <c r="Q65" s="40"/>
      <c r="R65" s="43">
        <v>52.75</v>
      </c>
      <c r="S65" s="40">
        <v>211</v>
      </c>
      <c r="T65" s="44" t="s">
        <v>376</v>
      </c>
      <c r="U65" s="37" t="s">
        <v>43</v>
      </c>
      <c r="V65" s="45">
        <v>44805</v>
      </c>
      <c r="W65" s="46">
        <v>44896</v>
      </c>
      <c r="X65" s="19" t="s">
        <v>44</v>
      </c>
      <c r="Y65" s="26" t="s">
        <v>365</v>
      </c>
      <c r="Z65" s="19">
        <v>1.5</v>
      </c>
    </row>
    <row r="66" ht="48" spans="1:26">
      <c r="A66" s="17">
        <v>60</v>
      </c>
      <c r="B66" s="32" t="s">
        <v>377</v>
      </c>
      <c r="C66" s="33" t="s">
        <v>36</v>
      </c>
      <c r="D66" s="33" t="s">
        <v>47</v>
      </c>
      <c r="E66" s="30" t="s">
        <v>361</v>
      </c>
      <c r="F66" s="25" t="s">
        <v>378</v>
      </c>
      <c r="G66" s="21" t="s">
        <v>40</v>
      </c>
      <c r="H66" s="22" t="s">
        <v>368</v>
      </c>
      <c r="I66" s="40">
        <v>10</v>
      </c>
      <c r="J66" s="40">
        <v>10</v>
      </c>
      <c r="K66" s="36">
        <v>0</v>
      </c>
      <c r="L66" s="36">
        <v>0</v>
      </c>
      <c r="M66" s="36">
        <v>0</v>
      </c>
      <c r="N66" s="39">
        <v>1</v>
      </c>
      <c r="O66" s="37">
        <v>120</v>
      </c>
      <c r="P66" s="40">
        <v>480</v>
      </c>
      <c r="Q66" s="40"/>
      <c r="R66" s="43">
        <v>36.25</v>
      </c>
      <c r="S66" s="40">
        <v>145</v>
      </c>
      <c r="T66" s="44" t="s">
        <v>379</v>
      </c>
      <c r="U66" s="37" t="s">
        <v>43</v>
      </c>
      <c r="V66" s="45">
        <v>44805</v>
      </c>
      <c r="W66" s="46">
        <v>44896</v>
      </c>
      <c r="X66" s="19" t="s">
        <v>44</v>
      </c>
      <c r="Y66" s="26" t="s">
        <v>365</v>
      </c>
      <c r="Z66" s="19">
        <v>1.5</v>
      </c>
    </row>
    <row r="67" ht="60" spans="1:26">
      <c r="A67" s="17">
        <v>61</v>
      </c>
      <c r="B67" s="32" t="s">
        <v>380</v>
      </c>
      <c r="C67" s="33" t="s">
        <v>36</v>
      </c>
      <c r="D67" s="33" t="s">
        <v>47</v>
      </c>
      <c r="E67" s="30" t="s">
        <v>38</v>
      </c>
      <c r="F67" s="30" t="s">
        <v>381</v>
      </c>
      <c r="G67" s="21" t="s">
        <v>40</v>
      </c>
      <c r="H67" s="22" t="s">
        <v>191</v>
      </c>
      <c r="I67" s="38">
        <v>20</v>
      </c>
      <c r="J67" s="38">
        <v>20</v>
      </c>
      <c r="K67" s="36">
        <v>0</v>
      </c>
      <c r="L67" s="36">
        <v>0</v>
      </c>
      <c r="M67" s="36">
        <v>0</v>
      </c>
      <c r="N67" s="39">
        <v>1</v>
      </c>
      <c r="O67" s="37">
        <v>100</v>
      </c>
      <c r="P67" s="40">
        <v>400</v>
      </c>
      <c r="Q67" s="40"/>
      <c r="R67" s="43">
        <v>52.5</v>
      </c>
      <c r="S67" s="40">
        <v>210</v>
      </c>
      <c r="T67" s="44" t="s">
        <v>42</v>
      </c>
      <c r="U67" s="37" t="s">
        <v>43</v>
      </c>
      <c r="V67" s="45">
        <v>44805</v>
      </c>
      <c r="W67" s="46">
        <v>44896</v>
      </c>
      <c r="X67" s="19" t="s">
        <v>44</v>
      </c>
      <c r="Y67" s="26" t="s">
        <v>45</v>
      </c>
      <c r="Z67" s="19">
        <v>1.5</v>
      </c>
    </row>
    <row r="68" ht="60" spans="1:26">
      <c r="A68" s="17">
        <v>62</v>
      </c>
      <c r="B68" s="32" t="s">
        <v>382</v>
      </c>
      <c r="C68" s="33" t="s">
        <v>36</v>
      </c>
      <c r="D68" s="33" t="s">
        <v>47</v>
      </c>
      <c r="E68" s="30" t="s">
        <v>38</v>
      </c>
      <c r="F68" s="30" t="s">
        <v>383</v>
      </c>
      <c r="G68" s="21" t="s">
        <v>40</v>
      </c>
      <c r="H68" s="34" t="s">
        <v>384</v>
      </c>
      <c r="I68" s="37">
        <v>20</v>
      </c>
      <c r="J68" s="37">
        <v>20</v>
      </c>
      <c r="K68" s="36">
        <v>0</v>
      </c>
      <c r="L68" s="36">
        <v>0</v>
      </c>
      <c r="M68" s="36">
        <v>0</v>
      </c>
      <c r="N68" s="39">
        <v>1</v>
      </c>
      <c r="O68" s="37">
        <v>50</v>
      </c>
      <c r="P68" s="40">
        <v>200</v>
      </c>
      <c r="Q68" s="40"/>
      <c r="R68" s="43">
        <v>20</v>
      </c>
      <c r="S68" s="40">
        <v>80</v>
      </c>
      <c r="T68" s="44" t="s">
        <v>385</v>
      </c>
      <c r="U68" s="37" t="s">
        <v>43</v>
      </c>
      <c r="V68" s="45">
        <v>44805</v>
      </c>
      <c r="W68" s="46">
        <v>44896</v>
      </c>
      <c r="X68" s="19" t="s">
        <v>44</v>
      </c>
      <c r="Y68" s="26" t="s">
        <v>45</v>
      </c>
      <c r="Z68" s="19">
        <v>1.5</v>
      </c>
    </row>
    <row r="69" ht="60" spans="1:26">
      <c r="A69" s="17">
        <v>63</v>
      </c>
      <c r="B69" s="32" t="s">
        <v>386</v>
      </c>
      <c r="C69" s="33" t="s">
        <v>36</v>
      </c>
      <c r="D69" s="33" t="s">
        <v>47</v>
      </c>
      <c r="E69" s="30" t="s">
        <v>38</v>
      </c>
      <c r="F69" s="30" t="s">
        <v>387</v>
      </c>
      <c r="G69" s="21" t="s">
        <v>40</v>
      </c>
      <c r="H69" s="34" t="s">
        <v>388</v>
      </c>
      <c r="I69" s="37">
        <v>30</v>
      </c>
      <c r="J69" s="37">
        <v>30</v>
      </c>
      <c r="K69" s="36">
        <v>0</v>
      </c>
      <c r="L69" s="36">
        <v>0</v>
      </c>
      <c r="M69" s="36">
        <v>0</v>
      </c>
      <c r="N69" s="39">
        <v>1</v>
      </c>
      <c r="O69" s="37">
        <v>50</v>
      </c>
      <c r="P69" s="40">
        <v>200</v>
      </c>
      <c r="Q69" s="40"/>
      <c r="R69" s="43">
        <v>30</v>
      </c>
      <c r="S69" s="40">
        <v>120</v>
      </c>
      <c r="T69" s="44" t="s">
        <v>389</v>
      </c>
      <c r="U69" s="37" t="s">
        <v>43</v>
      </c>
      <c r="V69" s="45">
        <v>44805</v>
      </c>
      <c r="W69" s="46">
        <v>44896</v>
      </c>
      <c r="X69" s="19" t="s">
        <v>44</v>
      </c>
      <c r="Y69" s="26" t="s">
        <v>45</v>
      </c>
      <c r="Z69" s="19">
        <v>1.5</v>
      </c>
    </row>
    <row r="70" ht="60" spans="1:26">
      <c r="A70" s="17">
        <v>64</v>
      </c>
      <c r="B70" s="32" t="s">
        <v>390</v>
      </c>
      <c r="C70" s="33" t="s">
        <v>36</v>
      </c>
      <c r="D70" s="33" t="s">
        <v>47</v>
      </c>
      <c r="E70" s="30" t="s">
        <v>38</v>
      </c>
      <c r="F70" s="30" t="s">
        <v>39</v>
      </c>
      <c r="G70" s="21" t="s">
        <v>40</v>
      </c>
      <c r="H70" s="34" t="s">
        <v>391</v>
      </c>
      <c r="I70" s="37">
        <v>35</v>
      </c>
      <c r="J70" s="37">
        <v>35</v>
      </c>
      <c r="K70" s="36">
        <v>0</v>
      </c>
      <c r="L70" s="36">
        <v>0</v>
      </c>
      <c r="M70" s="36">
        <v>0</v>
      </c>
      <c r="N70" s="39">
        <v>1</v>
      </c>
      <c r="O70" s="37">
        <v>42.5</v>
      </c>
      <c r="P70" s="40">
        <v>170</v>
      </c>
      <c r="Q70" s="40"/>
      <c r="R70" s="43">
        <v>22.5</v>
      </c>
      <c r="S70" s="40">
        <v>90</v>
      </c>
      <c r="T70" s="44" t="s">
        <v>392</v>
      </c>
      <c r="U70" s="37" t="s">
        <v>43</v>
      </c>
      <c r="V70" s="45">
        <v>44805</v>
      </c>
      <c r="W70" s="46">
        <v>44896</v>
      </c>
      <c r="X70" s="19" t="s">
        <v>44</v>
      </c>
      <c r="Y70" s="26" t="s">
        <v>45</v>
      </c>
      <c r="Z70" s="19">
        <v>1.5</v>
      </c>
    </row>
    <row r="71" ht="60" spans="1:26">
      <c r="A71" s="17">
        <v>65</v>
      </c>
      <c r="B71" s="32" t="s">
        <v>393</v>
      </c>
      <c r="C71" s="33" t="s">
        <v>36</v>
      </c>
      <c r="D71" s="33" t="s">
        <v>47</v>
      </c>
      <c r="E71" s="30" t="s">
        <v>38</v>
      </c>
      <c r="F71" s="30" t="s">
        <v>394</v>
      </c>
      <c r="G71" s="21" t="s">
        <v>40</v>
      </c>
      <c r="H71" s="34" t="s">
        <v>395</v>
      </c>
      <c r="I71" s="37">
        <v>30</v>
      </c>
      <c r="J71" s="37">
        <v>30</v>
      </c>
      <c r="K71" s="36">
        <v>0</v>
      </c>
      <c r="L71" s="36">
        <v>0</v>
      </c>
      <c r="M71" s="36">
        <v>0</v>
      </c>
      <c r="N71" s="39">
        <v>1</v>
      </c>
      <c r="O71" s="37">
        <v>100</v>
      </c>
      <c r="P71" s="40">
        <v>400</v>
      </c>
      <c r="Q71" s="40"/>
      <c r="R71" s="43">
        <v>45</v>
      </c>
      <c r="S71" s="40">
        <v>180</v>
      </c>
      <c r="T71" s="44" t="s">
        <v>396</v>
      </c>
      <c r="U71" s="37" t="s">
        <v>43</v>
      </c>
      <c r="V71" s="45">
        <v>44805</v>
      </c>
      <c r="W71" s="46">
        <v>44896</v>
      </c>
      <c r="X71" s="19" t="s">
        <v>44</v>
      </c>
      <c r="Y71" s="26" t="s">
        <v>45</v>
      </c>
      <c r="Z71" s="19">
        <v>1.5</v>
      </c>
    </row>
    <row r="72" ht="60" spans="1:26">
      <c r="A72" s="17">
        <v>66</v>
      </c>
      <c r="B72" s="32" t="s">
        <v>397</v>
      </c>
      <c r="C72" s="33" t="s">
        <v>36</v>
      </c>
      <c r="D72" s="33" t="s">
        <v>47</v>
      </c>
      <c r="E72" s="30" t="s">
        <v>38</v>
      </c>
      <c r="F72" s="30" t="s">
        <v>398</v>
      </c>
      <c r="G72" s="21" t="s">
        <v>40</v>
      </c>
      <c r="H72" s="34" t="s">
        <v>391</v>
      </c>
      <c r="I72" s="37">
        <v>35</v>
      </c>
      <c r="J72" s="37">
        <v>35</v>
      </c>
      <c r="K72" s="36">
        <v>0</v>
      </c>
      <c r="L72" s="36">
        <v>0</v>
      </c>
      <c r="M72" s="36">
        <v>0</v>
      </c>
      <c r="N72" s="39">
        <v>1</v>
      </c>
      <c r="O72" s="37">
        <v>65</v>
      </c>
      <c r="P72" s="40">
        <v>260</v>
      </c>
      <c r="Q72" s="40"/>
      <c r="R72" s="43">
        <v>27.5</v>
      </c>
      <c r="S72" s="40">
        <v>110</v>
      </c>
      <c r="T72" s="44" t="s">
        <v>399</v>
      </c>
      <c r="U72" s="37" t="s">
        <v>43</v>
      </c>
      <c r="V72" s="45">
        <v>44805</v>
      </c>
      <c r="W72" s="46">
        <v>44896</v>
      </c>
      <c r="X72" s="19" t="s">
        <v>44</v>
      </c>
      <c r="Y72" s="26" t="s">
        <v>45</v>
      </c>
      <c r="Z72" s="19">
        <v>1.5</v>
      </c>
    </row>
    <row r="73" ht="60" spans="1:26">
      <c r="A73" s="17">
        <v>67</v>
      </c>
      <c r="B73" s="32" t="s">
        <v>400</v>
      </c>
      <c r="C73" s="33" t="s">
        <v>36</v>
      </c>
      <c r="D73" s="33" t="s">
        <v>47</v>
      </c>
      <c r="E73" s="30" t="s">
        <v>38</v>
      </c>
      <c r="F73" s="30" t="s">
        <v>401</v>
      </c>
      <c r="G73" s="21" t="s">
        <v>40</v>
      </c>
      <c r="H73" s="34" t="s">
        <v>402</v>
      </c>
      <c r="I73" s="37">
        <v>20</v>
      </c>
      <c r="J73" s="37">
        <v>20</v>
      </c>
      <c r="K73" s="36">
        <v>0</v>
      </c>
      <c r="L73" s="36">
        <v>0</v>
      </c>
      <c r="M73" s="36">
        <v>0</v>
      </c>
      <c r="N73" s="39">
        <v>1</v>
      </c>
      <c r="O73" s="37">
        <v>50</v>
      </c>
      <c r="P73" s="40">
        <v>200</v>
      </c>
      <c r="Q73" s="40"/>
      <c r="R73" s="43">
        <v>30</v>
      </c>
      <c r="S73" s="40">
        <v>120</v>
      </c>
      <c r="T73" s="44" t="s">
        <v>389</v>
      </c>
      <c r="U73" s="37" t="s">
        <v>43</v>
      </c>
      <c r="V73" s="45">
        <v>44805</v>
      </c>
      <c r="W73" s="46">
        <v>44896</v>
      </c>
      <c r="X73" s="19" t="s">
        <v>44</v>
      </c>
      <c r="Y73" s="26" t="s">
        <v>45</v>
      </c>
      <c r="Z73" s="19">
        <v>1.5</v>
      </c>
    </row>
    <row r="74" ht="72" spans="1:26">
      <c r="A74" s="17">
        <v>68</v>
      </c>
      <c r="B74" s="32" t="s">
        <v>403</v>
      </c>
      <c r="C74" s="33" t="s">
        <v>36</v>
      </c>
      <c r="D74" s="33" t="s">
        <v>47</v>
      </c>
      <c r="E74" s="30" t="s">
        <v>38</v>
      </c>
      <c r="F74" s="30" t="s">
        <v>404</v>
      </c>
      <c r="G74" s="21" t="s">
        <v>40</v>
      </c>
      <c r="H74" s="34" t="s">
        <v>405</v>
      </c>
      <c r="I74" s="37">
        <v>25</v>
      </c>
      <c r="J74" s="37">
        <v>25</v>
      </c>
      <c r="K74" s="36">
        <v>0</v>
      </c>
      <c r="L74" s="36">
        <v>0</v>
      </c>
      <c r="M74" s="36">
        <v>0</v>
      </c>
      <c r="N74" s="39">
        <v>1</v>
      </c>
      <c r="O74" s="37">
        <v>50</v>
      </c>
      <c r="P74" s="40">
        <v>200</v>
      </c>
      <c r="Q74" s="40"/>
      <c r="R74" s="43">
        <v>15</v>
      </c>
      <c r="S74" s="40">
        <v>60</v>
      </c>
      <c r="T74" s="44" t="s">
        <v>406</v>
      </c>
      <c r="U74" s="37" t="s">
        <v>43</v>
      </c>
      <c r="V74" s="45">
        <v>44805</v>
      </c>
      <c r="W74" s="46">
        <v>44896</v>
      </c>
      <c r="X74" s="19" t="s">
        <v>44</v>
      </c>
      <c r="Y74" s="26" t="s">
        <v>45</v>
      </c>
      <c r="Z74" s="19">
        <v>1.5</v>
      </c>
    </row>
    <row r="75" ht="72" spans="1:26">
      <c r="A75" s="17">
        <v>69</v>
      </c>
      <c r="B75" s="18" t="s">
        <v>407</v>
      </c>
      <c r="C75" s="19" t="s">
        <v>36</v>
      </c>
      <c r="D75" s="20" t="s">
        <v>47</v>
      </c>
      <c r="E75" s="23" t="s">
        <v>87</v>
      </c>
      <c r="F75" s="23" t="s">
        <v>142</v>
      </c>
      <c r="G75" s="21" t="s">
        <v>40</v>
      </c>
      <c r="H75" s="22" t="s">
        <v>408</v>
      </c>
      <c r="I75" s="21">
        <v>147</v>
      </c>
      <c r="J75" s="21">
        <v>147</v>
      </c>
      <c r="K75" s="36">
        <v>0</v>
      </c>
      <c r="L75" s="36">
        <v>0</v>
      </c>
      <c r="M75" s="36">
        <v>0</v>
      </c>
      <c r="N75" s="39">
        <v>1</v>
      </c>
      <c r="O75" s="37">
        <v>115</v>
      </c>
      <c r="P75" s="63">
        <v>460</v>
      </c>
      <c r="Q75" s="63"/>
      <c r="R75" s="66">
        <v>37.5</v>
      </c>
      <c r="S75" s="63">
        <v>150</v>
      </c>
      <c r="T75" s="44" t="s">
        <v>409</v>
      </c>
      <c r="U75" s="37" t="s">
        <v>43</v>
      </c>
      <c r="V75" s="45">
        <v>44805</v>
      </c>
      <c r="W75" s="46">
        <v>44896</v>
      </c>
      <c r="X75" s="26" t="s">
        <v>44</v>
      </c>
      <c r="Y75" s="26" t="s">
        <v>410</v>
      </c>
      <c r="Z75" s="19">
        <v>1.5</v>
      </c>
    </row>
    <row r="76" ht="60" spans="1:26">
      <c r="A76" s="51">
        <v>70</v>
      </c>
      <c r="B76" s="52" t="s">
        <v>83</v>
      </c>
      <c r="C76" s="53" t="s">
        <v>36</v>
      </c>
      <c r="D76" s="54" t="s">
        <v>47</v>
      </c>
      <c r="E76" s="55" t="s">
        <v>70</v>
      </c>
      <c r="F76" s="55" t="s">
        <v>84</v>
      </c>
      <c r="G76" s="56" t="s">
        <v>40</v>
      </c>
      <c r="H76" s="57" t="s">
        <v>411</v>
      </c>
      <c r="I76" s="56">
        <v>13</v>
      </c>
      <c r="J76" s="56">
        <v>13</v>
      </c>
      <c r="K76" s="36">
        <v>0</v>
      </c>
      <c r="L76" s="36">
        <v>0</v>
      </c>
      <c r="M76" s="36">
        <v>0</v>
      </c>
      <c r="N76" s="64">
        <v>1</v>
      </c>
      <c r="O76" s="65">
        <v>125</v>
      </c>
      <c r="P76" s="61">
        <v>500</v>
      </c>
      <c r="Q76" s="60"/>
      <c r="R76" s="61">
        <v>50</v>
      </c>
      <c r="S76" s="61">
        <v>210</v>
      </c>
      <c r="T76" s="67" t="s">
        <v>42</v>
      </c>
      <c r="U76" s="36" t="s">
        <v>43</v>
      </c>
      <c r="V76" s="68">
        <v>44805</v>
      </c>
      <c r="W76" s="69">
        <v>44896</v>
      </c>
      <c r="X76" s="70" t="s">
        <v>44</v>
      </c>
      <c r="Y76" s="70" t="s">
        <v>74</v>
      </c>
      <c r="Z76" s="48">
        <v>1.95</v>
      </c>
    </row>
    <row r="77" ht="90" customHeight="1" spans="1:26">
      <c r="A77" s="51">
        <v>71</v>
      </c>
      <c r="B77" s="27" t="s">
        <v>412</v>
      </c>
      <c r="C77" s="19" t="s">
        <v>36</v>
      </c>
      <c r="D77" s="20" t="s">
        <v>47</v>
      </c>
      <c r="E77" s="58" t="s">
        <v>97</v>
      </c>
      <c r="F77" s="25" t="s">
        <v>413</v>
      </c>
      <c r="G77" s="21" t="s">
        <v>40</v>
      </c>
      <c r="H77" s="27" t="s">
        <v>414</v>
      </c>
      <c r="I77" s="56">
        <v>15</v>
      </c>
      <c r="J77" s="56">
        <v>15</v>
      </c>
      <c r="K77" s="36">
        <v>0</v>
      </c>
      <c r="L77" s="36">
        <v>0</v>
      </c>
      <c r="M77" s="36">
        <v>0</v>
      </c>
      <c r="N77" s="64">
        <v>1</v>
      </c>
      <c r="O77" s="58">
        <v>55</v>
      </c>
      <c r="P77" s="58">
        <v>220</v>
      </c>
      <c r="Q77" s="58"/>
      <c r="R77" s="58">
        <v>4</v>
      </c>
      <c r="S77" s="71">
        <v>16</v>
      </c>
      <c r="T77" s="37" t="s">
        <v>415</v>
      </c>
      <c r="U77" s="36" t="s">
        <v>43</v>
      </c>
      <c r="V77" s="45">
        <v>44805</v>
      </c>
      <c r="W77" s="46">
        <v>44896</v>
      </c>
      <c r="X77" s="26" t="s">
        <v>44</v>
      </c>
      <c r="Y77" s="26" t="s">
        <v>101</v>
      </c>
      <c r="Z77" s="75">
        <v>2.25</v>
      </c>
    </row>
    <row r="78" ht="90" customHeight="1" spans="1:26">
      <c r="A78" s="51">
        <v>72</v>
      </c>
      <c r="B78" s="27" t="s">
        <v>416</v>
      </c>
      <c r="C78" s="19" t="s">
        <v>36</v>
      </c>
      <c r="D78" s="20" t="s">
        <v>47</v>
      </c>
      <c r="E78" s="58" t="s">
        <v>97</v>
      </c>
      <c r="F78" s="25" t="s">
        <v>417</v>
      </c>
      <c r="G78" s="21" t="s">
        <v>40</v>
      </c>
      <c r="H78" s="27" t="s">
        <v>418</v>
      </c>
      <c r="I78" s="56">
        <v>15</v>
      </c>
      <c r="J78" s="56">
        <v>15</v>
      </c>
      <c r="K78" s="36">
        <v>0</v>
      </c>
      <c r="L78" s="36">
        <v>0</v>
      </c>
      <c r="M78" s="36">
        <v>0</v>
      </c>
      <c r="N78" s="64">
        <v>1</v>
      </c>
      <c r="O78" s="58">
        <v>40</v>
      </c>
      <c r="P78" s="58">
        <v>160</v>
      </c>
      <c r="Q78" s="58"/>
      <c r="R78" s="58">
        <v>5</v>
      </c>
      <c r="S78" s="71">
        <v>20</v>
      </c>
      <c r="T78" s="37" t="s">
        <v>100</v>
      </c>
      <c r="U78" s="36" t="s">
        <v>43</v>
      </c>
      <c r="V78" s="45">
        <v>44805</v>
      </c>
      <c r="W78" s="46">
        <v>44896</v>
      </c>
      <c r="X78" s="26" t="s">
        <v>44</v>
      </c>
      <c r="Y78" s="26" t="s">
        <v>101</v>
      </c>
      <c r="Z78" s="75">
        <v>2.25</v>
      </c>
    </row>
    <row r="79" ht="90" customHeight="1" spans="1:26">
      <c r="A79" s="51">
        <v>73</v>
      </c>
      <c r="B79" s="59" t="s">
        <v>419</v>
      </c>
      <c r="C79" s="53" t="s">
        <v>36</v>
      </c>
      <c r="D79" s="54" t="s">
        <v>47</v>
      </c>
      <c r="E79" s="60" t="s">
        <v>97</v>
      </c>
      <c r="F79" s="61" t="s">
        <v>420</v>
      </c>
      <c r="G79" s="56" t="s">
        <v>40</v>
      </c>
      <c r="H79" s="59" t="s">
        <v>421</v>
      </c>
      <c r="I79" s="56">
        <v>20</v>
      </c>
      <c r="J79" s="56">
        <v>20</v>
      </c>
      <c r="K79" s="36">
        <v>0</v>
      </c>
      <c r="L79" s="36">
        <v>0</v>
      </c>
      <c r="M79" s="36">
        <v>0</v>
      </c>
      <c r="N79" s="64">
        <v>1</v>
      </c>
      <c r="O79" s="60">
        <v>55</v>
      </c>
      <c r="P79" s="60">
        <v>218</v>
      </c>
      <c r="Q79" s="60"/>
      <c r="R79" s="60">
        <v>12</v>
      </c>
      <c r="S79" s="72">
        <v>48</v>
      </c>
      <c r="T79" s="59" t="s">
        <v>422</v>
      </c>
      <c r="U79" s="36" t="s">
        <v>43</v>
      </c>
      <c r="V79" s="73">
        <v>44805</v>
      </c>
      <c r="W79" s="69">
        <v>44896</v>
      </c>
      <c r="X79" s="70" t="s">
        <v>44</v>
      </c>
      <c r="Y79" s="70" t="s">
        <v>101</v>
      </c>
      <c r="Z79" s="75">
        <v>3</v>
      </c>
    </row>
    <row r="80" ht="141" customHeight="1" spans="1:26">
      <c r="A80" s="17">
        <v>74</v>
      </c>
      <c r="B80" s="27" t="s">
        <v>423</v>
      </c>
      <c r="C80" s="19" t="s">
        <v>36</v>
      </c>
      <c r="D80" s="62" t="s">
        <v>47</v>
      </c>
      <c r="E80" s="58" t="s">
        <v>97</v>
      </c>
      <c r="F80" s="25" t="s">
        <v>424</v>
      </c>
      <c r="G80" s="21" t="s">
        <v>40</v>
      </c>
      <c r="H80" s="27" t="s">
        <v>425</v>
      </c>
      <c r="I80" s="21">
        <v>20</v>
      </c>
      <c r="J80" s="21">
        <v>20</v>
      </c>
      <c r="K80" s="37">
        <v>0</v>
      </c>
      <c r="L80" s="37">
        <v>0</v>
      </c>
      <c r="M80" s="37">
        <v>0</v>
      </c>
      <c r="N80" s="39">
        <v>1</v>
      </c>
      <c r="O80" s="58">
        <v>102</v>
      </c>
      <c r="P80" s="58">
        <v>406</v>
      </c>
      <c r="Q80" s="58"/>
      <c r="R80" s="58">
        <v>13</v>
      </c>
      <c r="S80" s="58">
        <v>52</v>
      </c>
      <c r="T80" s="37" t="s">
        <v>426</v>
      </c>
      <c r="U80" s="37" t="s">
        <v>43</v>
      </c>
      <c r="V80" s="45">
        <v>44805</v>
      </c>
      <c r="W80" s="46">
        <v>44896</v>
      </c>
      <c r="X80" s="74" t="s">
        <v>44</v>
      </c>
      <c r="Y80" s="26" t="s">
        <v>101</v>
      </c>
      <c r="Z80" s="75">
        <v>3</v>
      </c>
    </row>
  </sheetData>
  <autoFilter ref="A6:Z80"/>
  <mergeCells count="27">
    <mergeCell ref="A1:B1"/>
    <mergeCell ref="A2:Z2"/>
    <mergeCell ref="I3:M3"/>
    <mergeCell ref="N3:S3"/>
    <mergeCell ref="V3:W3"/>
    <mergeCell ref="X3:Y3"/>
    <mergeCell ref="J4:M4"/>
    <mergeCell ref="Q4:S4"/>
    <mergeCell ref="A6:C6"/>
    <mergeCell ref="A3:A5"/>
    <mergeCell ref="B3:B5"/>
    <mergeCell ref="C3:C5"/>
    <mergeCell ref="D3:D5"/>
    <mergeCell ref="G3:G5"/>
    <mergeCell ref="H3:H5"/>
    <mergeCell ref="I4:I5"/>
    <mergeCell ref="N4:N5"/>
    <mergeCell ref="O4:O5"/>
    <mergeCell ref="P4:P5"/>
    <mergeCell ref="T3:T5"/>
    <mergeCell ref="U3:U5"/>
    <mergeCell ref="V4:V5"/>
    <mergeCell ref="W4:W5"/>
    <mergeCell ref="X4:X5"/>
    <mergeCell ref="Y4:Y5"/>
    <mergeCell ref="Z3:Z5"/>
    <mergeCell ref="E3:F4"/>
  </mergeCells>
  <pageMargins left="0.393055555555556" right="0.471527777777778" top="0.826388888888889" bottom="0.826388888888889" header="0.511805555555556" footer="0.511805555555556"/>
  <pageSetup paperSize="9" scale="7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绥宁县联席办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Allex</cp:lastModifiedBy>
  <dcterms:created xsi:type="dcterms:W3CDTF">2022-09-17T14:41:01Z</dcterms:created>
  <dcterms:modified xsi:type="dcterms:W3CDTF">2022-09-17T14:41:10Z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14</vt:lpwstr>
  </property>
</Properties>
</file>