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适度规模经营" sheetId="4" r:id="rId1"/>
  </sheets>
  <calcPr calcId="144525"/>
</workbook>
</file>

<file path=xl/sharedStrings.xml><?xml version="1.0" encoding="utf-8"?>
<sst xmlns="http://schemas.openxmlformats.org/spreadsheetml/2006/main" count="55" uniqueCount="32">
  <si>
    <t>附件1</t>
  </si>
  <si>
    <t>绥宁县2022年粮食适度规模经营补贴汇总公示表</t>
  </si>
  <si>
    <t>填报单位（盖章）：绥宁县农业农村水利局                         单位：亩、元</t>
  </si>
  <si>
    <t>序号</t>
  </si>
  <si>
    <t>乡镇名称</t>
  </si>
  <si>
    <t>项目类别</t>
  </si>
  <si>
    <t>户数</t>
  </si>
  <si>
    <t>面积</t>
  </si>
  <si>
    <t>补贴金额</t>
  </si>
  <si>
    <t>备注</t>
  </si>
  <si>
    <t>武阳镇</t>
  </si>
  <si>
    <t>种粮大户</t>
  </si>
  <si>
    <t>统防统治</t>
  </si>
  <si>
    <t>机插秧</t>
  </si>
  <si>
    <t>水稻集中育秧</t>
  </si>
  <si>
    <t>农机补贴</t>
  </si>
  <si>
    <t>关峡乡</t>
  </si>
  <si>
    <t>李熙桥镇</t>
  </si>
  <si>
    <t>货款贴息</t>
  </si>
  <si>
    <t>长铺子乡</t>
  </si>
  <si>
    <t>红岩镇</t>
  </si>
  <si>
    <t>寨市乡</t>
  </si>
  <si>
    <t>金屋塘镇</t>
  </si>
  <si>
    <t>唐家坊镇</t>
  </si>
  <si>
    <t>黄土矿镇</t>
  </si>
  <si>
    <t>瓦屋塘镇</t>
  </si>
  <si>
    <t>东山乡</t>
  </si>
  <si>
    <t>1</t>
  </si>
  <si>
    <t>合计</t>
  </si>
  <si>
    <t>贰佰零肆万参仟伍佰玖拾参元整</t>
  </si>
  <si>
    <t>79</t>
  </si>
  <si>
    <t>备注：此公示表公示时间从2022年12月9日至12月16日，如对公示结果有异议，请到绥宁县农业农村水利局进行反映投诉（电话：0739-7611829).
                                         绥宁县农业农村水利局
                                            2022年12月9日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</si>
</sst>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A2" sqref="A2:G2"/>
    </sheetView>
  </sheetViews>
  <sheetFormatPr defaultColWidth="9" defaultRowHeight="13.5" outlineLevelCol="6"/>
  <cols>
    <col min="1" max="1" width="10.375" style="3" customWidth="1"/>
    <col min="2" max="2" width="18.2083333333333" style="4" customWidth="1"/>
    <col min="3" max="4" width="17.1166666666667" style="4" customWidth="1"/>
    <col min="5" max="6" width="18.2083333333333" style="4" customWidth="1"/>
    <col min="7" max="7" width="16.25" style="1" customWidth="1"/>
    <col min="8" max="16384" width="9" style="1"/>
  </cols>
  <sheetData>
    <row r="1" s="1" customFormat="1" ht="20" customHeight="1" spans="1:6">
      <c r="A1" s="5" t="s">
        <v>0</v>
      </c>
      <c r="B1" s="5"/>
      <c r="C1" s="5"/>
      <c r="D1" s="5"/>
      <c r="E1" s="4"/>
      <c r="F1" s="4"/>
    </row>
    <row r="2" s="1" customFormat="1" ht="48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19" customHeight="1" spans="1:7">
      <c r="A3" s="7" t="s">
        <v>2</v>
      </c>
      <c r="B3" s="7"/>
      <c r="C3" s="7"/>
      <c r="D3" s="7"/>
      <c r="E3" s="7"/>
      <c r="F3" s="7"/>
      <c r="G3" s="7"/>
    </row>
    <row r="4" s="1" customFormat="1" ht="35" customHeight="1" spans="1:7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9" t="s">
        <v>8</v>
      </c>
      <c r="G4" s="8" t="s">
        <v>9</v>
      </c>
    </row>
    <row r="5" s="2" customFormat="1" ht="20" customHeight="1" spans="1:7">
      <c r="A5" s="10">
        <v>1</v>
      </c>
      <c r="B5" s="10" t="s">
        <v>10</v>
      </c>
      <c r="C5" s="11" t="s">
        <v>11</v>
      </c>
      <c r="D5" s="11">
        <v>14</v>
      </c>
      <c r="E5" s="11">
        <v>2946.5</v>
      </c>
      <c r="F5" s="11">
        <v>353580</v>
      </c>
      <c r="G5" s="12">
        <f>F5+F6+F7+F8+F9</f>
        <v>783180</v>
      </c>
    </row>
    <row r="6" s="2" customFormat="1" ht="20" customHeight="1" spans="1:7">
      <c r="A6" s="13"/>
      <c r="B6" s="13"/>
      <c r="C6" s="11" t="s">
        <v>12</v>
      </c>
      <c r="D6" s="11">
        <v>1</v>
      </c>
      <c r="E6" s="11">
        <v>2654</v>
      </c>
      <c r="F6" s="11">
        <v>132700</v>
      </c>
      <c r="G6" s="14"/>
    </row>
    <row r="7" s="2" customFormat="1" ht="20" customHeight="1" spans="1:7">
      <c r="A7" s="13"/>
      <c r="B7" s="13"/>
      <c r="C7" s="11" t="s">
        <v>13</v>
      </c>
      <c r="D7" s="11">
        <v>1</v>
      </c>
      <c r="E7" s="11">
        <v>1388</v>
      </c>
      <c r="F7" s="11">
        <v>138800</v>
      </c>
      <c r="G7" s="14"/>
    </row>
    <row r="8" s="2" customFormat="1" ht="20" customHeight="1" spans="1:7">
      <c r="A8" s="13"/>
      <c r="B8" s="13"/>
      <c r="C8" s="11" t="s">
        <v>14</v>
      </c>
      <c r="D8" s="11">
        <v>1</v>
      </c>
      <c r="E8" s="11">
        <v>1131</v>
      </c>
      <c r="F8" s="11">
        <v>113100</v>
      </c>
      <c r="G8" s="14"/>
    </row>
    <row r="9" s="2" customFormat="1" ht="20" customHeight="1" spans="1:7">
      <c r="A9" s="15"/>
      <c r="B9" s="15"/>
      <c r="C9" s="11" t="s">
        <v>15</v>
      </c>
      <c r="D9" s="11">
        <v>1</v>
      </c>
      <c r="E9" s="11"/>
      <c r="F9" s="11">
        <v>45000</v>
      </c>
      <c r="G9" s="16"/>
    </row>
    <row r="10" s="2" customFormat="1" ht="20" customHeight="1" spans="1:7">
      <c r="A10" s="10">
        <v>2</v>
      </c>
      <c r="B10" s="10" t="s">
        <v>16</v>
      </c>
      <c r="C10" s="11" t="s">
        <v>12</v>
      </c>
      <c r="D10" s="11">
        <v>1</v>
      </c>
      <c r="E10" s="11">
        <v>472</v>
      </c>
      <c r="F10" s="11">
        <v>23600</v>
      </c>
      <c r="G10" s="17">
        <f>F10+F11+F12</f>
        <v>273030</v>
      </c>
    </row>
    <row r="11" s="2" customFormat="1" ht="20" customHeight="1" spans="1:7">
      <c r="A11" s="13"/>
      <c r="B11" s="13"/>
      <c r="C11" s="11" t="s">
        <v>11</v>
      </c>
      <c r="D11" s="11">
        <v>15</v>
      </c>
      <c r="E11" s="11">
        <v>1892</v>
      </c>
      <c r="F11" s="11">
        <v>224260</v>
      </c>
      <c r="G11" s="17"/>
    </row>
    <row r="12" s="2" customFormat="1" ht="20" customHeight="1" spans="1:7">
      <c r="A12" s="15"/>
      <c r="B12" s="15"/>
      <c r="C12" s="11" t="s">
        <v>15</v>
      </c>
      <c r="D12" s="11">
        <v>2</v>
      </c>
      <c r="E12" s="11"/>
      <c r="F12" s="11">
        <v>25170</v>
      </c>
      <c r="G12" s="17"/>
    </row>
    <row r="13" s="2" customFormat="1" ht="20" customHeight="1" spans="1:7">
      <c r="A13" s="10">
        <v>3</v>
      </c>
      <c r="B13" s="10" t="s">
        <v>17</v>
      </c>
      <c r="C13" s="11" t="s">
        <v>11</v>
      </c>
      <c r="D13" s="11">
        <v>16</v>
      </c>
      <c r="E13" s="11">
        <v>1885</v>
      </c>
      <c r="F13" s="11">
        <v>222440</v>
      </c>
      <c r="G13" s="12">
        <f>F13+F14+F15+F16+F17</f>
        <v>296790</v>
      </c>
    </row>
    <row r="14" s="2" customFormat="1" ht="20" customHeight="1" spans="1:7">
      <c r="A14" s="13"/>
      <c r="B14" s="13"/>
      <c r="C14" s="11" t="s">
        <v>13</v>
      </c>
      <c r="D14" s="11">
        <v>1</v>
      </c>
      <c r="E14" s="11">
        <v>248.4</v>
      </c>
      <c r="F14" s="11">
        <v>24840</v>
      </c>
      <c r="G14" s="14"/>
    </row>
    <row r="15" s="2" customFormat="1" ht="20" customHeight="1" spans="1:7">
      <c r="A15" s="13"/>
      <c r="B15" s="13"/>
      <c r="C15" s="11" t="s">
        <v>12</v>
      </c>
      <c r="D15" s="11">
        <v>1</v>
      </c>
      <c r="E15" s="11">
        <v>619</v>
      </c>
      <c r="F15" s="11">
        <v>30950</v>
      </c>
      <c r="G15" s="14"/>
    </row>
    <row r="16" s="2" customFormat="1" ht="20" customHeight="1" spans="1:7">
      <c r="A16" s="13"/>
      <c r="B16" s="13"/>
      <c r="C16" s="11" t="s">
        <v>18</v>
      </c>
      <c r="D16" s="11">
        <v>2</v>
      </c>
      <c r="E16" s="11"/>
      <c r="F16" s="11">
        <v>13040</v>
      </c>
      <c r="G16" s="14"/>
    </row>
    <row r="17" s="2" customFormat="1" ht="20" customHeight="1" spans="1:7">
      <c r="A17" s="15"/>
      <c r="B17" s="15"/>
      <c r="C17" s="11" t="s">
        <v>15</v>
      </c>
      <c r="D17" s="11">
        <v>1</v>
      </c>
      <c r="E17" s="11"/>
      <c r="F17" s="11">
        <v>5520</v>
      </c>
      <c r="G17" s="16"/>
    </row>
    <row r="18" s="2" customFormat="1" ht="20" customHeight="1" spans="1:7">
      <c r="A18" s="11">
        <v>4</v>
      </c>
      <c r="B18" s="11" t="s">
        <v>19</v>
      </c>
      <c r="C18" s="11" t="s">
        <v>11</v>
      </c>
      <c r="D18" s="11">
        <v>5</v>
      </c>
      <c r="E18" s="11">
        <v>472.5</v>
      </c>
      <c r="F18" s="11">
        <v>53770</v>
      </c>
      <c r="G18" s="8">
        <f>F18</f>
        <v>53770</v>
      </c>
    </row>
    <row r="19" s="2" customFormat="1" ht="20" customHeight="1" spans="1:7">
      <c r="A19" s="10">
        <v>5</v>
      </c>
      <c r="B19" s="10" t="s">
        <v>20</v>
      </c>
      <c r="C19" s="11" t="s">
        <v>12</v>
      </c>
      <c r="D19" s="11">
        <v>2</v>
      </c>
      <c r="E19" s="11">
        <v>936</v>
      </c>
      <c r="F19" s="11">
        <v>46800</v>
      </c>
      <c r="G19" s="18">
        <f>F19+F20+F21</f>
        <v>130006.5</v>
      </c>
    </row>
    <row r="20" s="2" customFormat="1" ht="20" customHeight="1" spans="1:7">
      <c r="A20" s="13"/>
      <c r="B20" s="13"/>
      <c r="C20" s="11" t="s">
        <v>11</v>
      </c>
      <c r="D20" s="11">
        <v>3</v>
      </c>
      <c r="E20" s="11">
        <v>511</v>
      </c>
      <c r="F20" s="11">
        <v>61320</v>
      </c>
      <c r="G20" s="17"/>
    </row>
    <row r="21" s="2" customFormat="1" ht="20" customHeight="1" spans="1:7">
      <c r="A21" s="15"/>
      <c r="B21" s="15"/>
      <c r="C21" s="11" t="s">
        <v>15</v>
      </c>
      <c r="D21" s="11">
        <v>2</v>
      </c>
      <c r="E21" s="11"/>
      <c r="F21" s="11">
        <v>21886.5</v>
      </c>
      <c r="G21" s="19"/>
    </row>
    <row r="22" s="2" customFormat="1" ht="20" customHeight="1" spans="1:7">
      <c r="A22" s="10">
        <v>6</v>
      </c>
      <c r="B22" s="20" t="s">
        <v>21</v>
      </c>
      <c r="C22" s="11" t="s">
        <v>12</v>
      </c>
      <c r="D22" s="11">
        <v>1</v>
      </c>
      <c r="E22" s="11">
        <v>740</v>
      </c>
      <c r="F22" s="11">
        <v>37000</v>
      </c>
      <c r="G22" s="18">
        <f>F22+F23+F24+F25</f>
        <v>237203.5</v>
      </c>
    </row>
    <row r="23" s="2" customFormat="1" ht="20" customHeight="1" spans="1:7">
      <c r="A23" s="13"/>
      <c r="B23" s="21"/>
      <c r="C23" s="11" t="s">
        <v>11</v>
      </c>
      <c r="D23" s="11">
        <v>8</v>
      </c>
      <c r="E23" s="11">
        <v>1299.5</v>
      </c>
      <c r="F23" s="11">
        <v>155940</v>
      </c>
      <c r="G23" s="17"/>
    </row>
    <row r="24" s="2" customFormat="1" ht="20" customHeight="1" spans="1:7">
      <c r="A24" s="13"/>
      <c r="B24" s="21"/>
      <c r="C24" s="11" t="s">
        <v>18</v>
      </c>
      <c r="D24" s="11">
        <v>2</v>
      </c>
      <c r="E24" s="11"/>
      <c r="F24" s="11">
        <v>15292.5</v>
      </c>
      <c r="G24" s="17"/>
    </row>
    <row r="25" s="2" customFormat="1" ht="20" customHeight="1" spans="1:7">
      <c r="A25" s="15"/>
      <c r="B25" s="22"/>
      <c r="C25" s="11" t="s">
        <v>15</v>
      </c>
      <c r="D25" s="11">
        <v>3</v>
      </c>
      <c r="E25" s="11"/>
      <c r="F25" s="11">
        <v>28971</v>
      </c>
      <c r="G25" s="19"/>
    </row>
    <row r="26" s="2" customFormat="1" ht="20" customHeight="1" spans="1:7">
      <c r="A26" s="11">
        <v>7</v>
      </c>
      <c r="B26" s="23" t="s">
        <v>22</v>
      </c>
      <c r="C26" s="11" t="s">
        <v>11</v>
      </c>
      <c r="D26" s="11">
        <v>3</v>
      </c>
      <c r="E26" s="11">
        <v>242.5</v>
      </c>
      <c r="F26" s="11">
        <v>29100</v>
      </c>
      <c r="G26" s="8">
        <f>F26</f>
        <v>29100</v>
      </c>
    </row>
    <row r="27" s="2" customFormat="1" ht="20" customHeight="1" spans="1:7">
      <c r="A27" s="10">
        <v>8</v>
      </c>
      <c r="B27" s="20" t="s">
        <v>23</v>
      </c>
      <c r="C27" s="11" t="s">
        <v>15</v>
      </c>
      <c r="D27" s="11">
        <v>2</v>
      </c>
      <c r="E27" s="11"/>
      <c r="F27" s="11">
        <v>38172</v>
      </c>
      <c r="G27" s="18">
        <f>F27+F28</f>
        <v>57972</v>
      </c>
    </row>
    <row r="28" s="2" customFormat="1" ht="20" customHeight="1" spans="1:7">
      <c r="A28" s="15"/>
      <c r="B28" s="22"/>
      <c r="C28" s="11" t="s">
        <v>11</v>
      </c>
      <c r="D28" s="11">
        <v>3</v>
      </c>
      <c r="E28" s="11">
        <v>165</v>
      </c>
      <c r="F28" s="11">
        <v>19800</v>
      </c>
      <c r="G28" s="19"/>
    </row>
    <row r="29" s="2" customFormat="1" ht="20" customHeight="1" spans="1:7">
      <c r="A29" s="11">
        <v>9</v>
      </c>
      <c r="B29" s="23" t="s">
        <v>24</v>
      </c>
      <c r="C29" s="11" t="s">
        <v>11</v>
      </c>
      <c r="D29" s="11">
        <v>8</v>
      </c>
      <c r="E29" s="11">
        <v>427</v>
      </c>
      <c r="F29" s="11">
        <v>51240</v>
      </c>
      <c r="G29" s="8">
        <f>F29</f>
        <v>51240</v>
      </c>
    </row>
    <row r="30" s="2" customFormat="1" ht="20" customHeight="1" spans="1:7">
      <c r="A30" s="10">
        <v>10</v>
      </c>
      <c r="B30" s="20" t="s">
        <v>25</v>
      </c>
      <c r="C30" s="11" t="s">
        <v>11</v>
      </c>
      <c r="D30" s="11">
        <v>3</v>
      </c>
      <c r="E30" s="11">
        <v>247</v>
      </c>
      <c r="F30" s="11">
        <v>29640</v>
      </c>
      <c r="G30" s="18">
        <f>F30+F31</f>
        <v>48654</v>
      </c>
    </row>
    <row r="31" s="2" customFormat="1" ht="20" customHeight="1" spans="1:7">
      <c r="A31" s="15"/>
      <c r="B31" s="22"/>
      <c r="C31" s="11" t="s">
        <v>15</v>
      </c>
      <c r="D31" s="11">
        <v>2</v>
      </c>
      <c r="E31" s="11"/>
      <c r="F31" s="11">
        <v>19014</v>
      </c>
      <c r="G31" s="19"/>
    </row>
    <row r="32" s="2" customFormat="1" ht="20" customHeight="1" spans="1:7">
      <c r="A32" s="10">
        <v>11</v>
      </c>
      <c r="B32" s="20" t="s">
        <v>26</v>
      </c>
      <c r="C32" s="11" t="s">
        <v>11</v>
      </c>
      <c r="D32" s="11">
        <v>1</v>
      </c>
      <c r="E32" s="11">
        <v>404</v>
      </c>
      <c r="F32" s="11">
        <v>48480</v>
      </c>
      <c r="G32" s="18">
        <f>F32+F33</f>
        <v>82647</v>
      </c>
    </row>
    <row r="33" s="2" customFormat="1" ht="25" customHeight="1" spans="1:7">
      <c r="A33" s="15"/>
      <c r="B33" s="22"/>
      <c r="C33" s="11" t="s">
        <v>15</v>
      </c>
      <c r="D33" s="11" t="s">
        <v>27</v>
      </c>
      <c r="E33" s="11"/>
      <c r="F33" s="11">
        <v>34167</v>
      </c>
      <c r="G33" s="19"/>
    </row>
    <row r="34" s="2" customFormat="1" ht="25" customHeight="1" spans="1:7">
      <c r="A34" s="24" t="s">
        <v>28</v>
      </c>
      <c r="B34" s="25" t="s">
        <v>29</v>
      </c>
      <c r="C34" s="26"/>
      <c r="D34" s="27" t="s">
        <v>30</v>
      </c>
      <c r="E34" s="28"/>
      <c r="F34" s="8">
        <f>SUM(F5:F33)</f>
        <v>2043593</v>
      </c>
      <c r="G34" s="8">
        <f>SUM(G5:G33)</f>
        <v>2043593</v>
      </c>
    </row>
    <row r="35" s="1" customFormat="1" ht="81" customHeight="1" spans="1:7">
      <c r="A35" s="29" t="s">
        <v>31</v>
      </c>
      <c r="B35" s="29"/>
      <c r="C35" s="29"/>
      <c r="D35" s="29"/>
      <c r="E35" s="29"/>
      <c r="F35" s="29"/>
      <c r="G35" s="29"/>
    </row>
    <row r="36" s="1" customFormat="1" ht="14" customHeight="1" spans="1:6">
      <c r="A36" s="3"/>
      <c r="B36" s="30"/>
      <c r="C36" s="30"/>
      <c r="D36" s="30"/>
      <c r="E36" s="30"/>
      <c r="F36" s="30"/>
    </row>
    <row r="37" s="1" customFormat="1" ht="14" customHeight="1" spans="1:6">
      <c r="A37" s="3"/>
      <c r="B37" s="4"/>
      <c r="C37" s="4"/>
      <c r="D37" s="4"/>
      <c r="E37" s="4"/>
      <c r="F37" s="4"/>
    </row>
    <row r="38" s="1" customFormat="1" ht="14" customHeight="1" spans="1:6">
      <c r="A38" s="3"/>
      <c r="B38" s="4"/>
      <c r="C38" s="4"/>
      <c r="D38" s="4"/>
      <c r="E38" s="4"/>
      <c r="F38" s="4"/>
    </row>
    <row r="39" s="1" customFormat="1" ht="27" customHeight="1" spans="1:6">
      <c r="A39" s="3"/>
      <c r="B39" s="4"/>
      <c r="C39" s="4"/>
      <c r="D39" s="4"/>
      <c r="E39" s="4"/>
      <c r="F39" s="4"/>
    </row>
  </sheetData>
  <mergeCells count="29">
    <mergeCell ref="A1:B1"/>
    <mergeCell ref="A2:G2"/>
    <mergeCell ref="A3:G3"/>
    <mergeCell ref="B34:C34"/>
    <mergeCell ref="A35:G35"/>
    <mergeCell ref="A5:A9"/>
    <mergeCell ref="A10:A12"/>
    <mergeCell ref="A13:A17"/>
    <mergeCell ref="A19:A21"/>
    <mergeCell ref="A22:A25"/>
    <mergeCell ref="A27:A28"/>
    <mergeCell ref="A30:A31"/>
    <mergeCell ref="A32:A33"/>
    <mergeCell ref="B5:B9"/>
    <mergeCell ref="B10:B12"/>
    <mergeCell ref="B13:B17"/>
    <mergeCell ref="B19:B21"/>
    <mergeCell ref="B22:B25"/>
    <mergeCell ref="B27:B28"/>
    <mergeCell ref="B30:B31"/>
    <mergeCell ref="B32:B33"/>
    <mergeCell ref="G5:G9"/>
    <mergeCell ref="G10:G12"/>
    <mergeCell ref="G13:G17"/>
    <mergeCell ref="G19:G21"/>
    <mergeCell ref="G22:G25"/>
    <mergeCell ref="G27:G28"/>
    <mergeCell ref="G30:G31"/>
    <mergeCell ref="G32:G33"/>
  </mergeCells>
  <pageMargins left="1.14513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适度规模经营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2022-11-18T06:49:00Z</dcterms:created>
  <dcterms:modified xsi:type="dcterms:W3CDTF">2022-12-22T02:15:44Z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40FFAB22631646369E34A13A78FBD3DA</vt:lpwstr>
  </property>
  <property fmtid="{D5CDD505-2E9C-101B-9397-08002B2CF9AE}" pid="3" name="KSOProductBuildVer">
    <vt:lpwstr>2052-11.1.0.12980</vt:lpwstr>
  </property>
</Properties>
</file>