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<sst xmlns="http://schemas.openxmlformats.org/spreadsheetml/2006/main" count="347" uniqueCount="176">
  <si>
    <t>2023年绥宁县事业单位公开招聘工作人员考试综合成绩</t>
  </si>
  <si>
    <t>序号</t>
  </si>
  <si>
    <t>报考单位</t>
  </si>
  <si>
    <t>报考岗位</t>
  </si>
  <si>
    <t>岗位代码</t>
  </si>
  <si>
    <t>姓名</t>
  </si>
  <si>
    <t>笔试
成绩</t>
  </si>
  <si>
    <t>笔试
占60%</t>
  </si>
  <si>
    <t>面试
成绩</t>
  </si>
  <si>
    <t>面试
占40%</t>
  </si>
  <si>
    <t>综合
成绩</t>
  </si>
  <si>
    <t>中共绥宁县委办公室信息中心</t>
  </si>
  <si>
    <t>文秘</t>
  </si>
  <si>
    <t>唐初梅</t>
  </si>
  <si>
    <t>陈思思</t>
  </si>
  <si>
    <t>绥宁县巡察信息中心</t>
  </si>
  <si>
    <t>罗琳</t>
  </si>
  <si>
    <t>尹爽</t>
  </si>
  <si>
    <t>缺考</t>
  </si>
  <si>
    <t>绥宁县融媒体中心</t>
  </si>
  <si>
    <t>唐晔</t>
  </si>
  <si>
    <t>李晴</t>
  </si>
  <si>
    <t>绥宁县政府发展研究中心</t>
  </si>
  <si>
    <t>谢露</t>
  </si>
  <si>
    <t>杨海艳</t>
  </si>
  <si>
    <t>绥宁县社会救助事务中心</t>
  </si>
  <si>
    <t>匡红华</t>
  </si>
  <si>
    <t>陈向红</t>
  </si>
  <si>
    <t>绥宁县投资促进事务中心</t>
  </si>
  <si>
    <t>刘璇</t>
  </si>
  <si>
    <t>谢金婷</t>
  </si>
  <si>
    <t>绥宁县公路建设养护中心</t>
  </si>
  <si>
    <t>杨丽娟</t>
  </si>
  <si>
    <t>陆玉健</t>
  </si>
  <si>
    <t>绥宁县乡村振兴事务中心</t>
  </si>
  <si>
    <t>张思瑜</t>
  </si>
  <si>
    <t>黎懿德</t>
  </si>
  <si>
    <t>绥宁县人才发展服务中心</t>
  </si>
  <si>
    <t>综合岗位</t>
  </si>
  <si>
    <t>杨芳</t>
  </si>
  <si>
    <t>王安瑶</t>
  </si>
  <si>
    <t>绥宁县招标投标服务中心</t>
  </si>
  <si>
    <t>综合管理</t>
  </si>
  <si>
    <t>钱翔鹏</t>
  </si>
  <si>
    <t>马诚誉</t>
  </si>
  <si>
    <t>绥宁县文物保护研究中心</t>
  </si>
  <si>
    <t>管理人员</t>
  </si>
  <si>
    <t>赵薇</t>
  </si>
  <si>
    <t>杨慧</t>
  </si>
  <si>
    <t>绥宁县政务服务中心</t>
  </si>
  <si>
    <t>肖燕泉</t>
  </si>
  <si>
    <t>肖峻昆</t>
  </si>
  <si>
    <t>李堃怡</t>
  </si>
  <si>
    <t>杨旭东</t>
  </si>
  <si>
    <t>乡镇事业单位</t>
  </si>
  <si>
    <t>综合服务</t>
  </si>
  <si>
    <t>袁玉娟</t>
  </si>
  <si>
    <t>姚敏</t>
  </si>
  <si>
    <t>付阔</t>
  </si>
  <si>
    <t>黄民钰</t>
  </si>
  <si>
    <t>朱淑娟</t>
  </si>
  <si>
    <t>龙晨</t>
  </si>
  <si>
    <t>肖丽芳</t>
  </si>
  <si>
    <t>杨文钢</t>
  </si>
  <si>
    <t>沈海涛</t>
  </si>
  <si>
    <t>张斌</t>
  </si>
  <si>
    <t>苏维亮</t>
  </si>
  <si>
    <t>于大彪</t>
  </si>
  <si>
    <t>明传扬</t>
  </si>
  <si>
    <t>袁宇锋</t>
  </si>
  <si>
    <t>袁国庆</t>
  </si>
  <si>
    <t>贺治国</t>
  </si>
  <si>
    <t>编辑记者</t>
  </si>
  <si>
    <t>唐运培</t>
  </si>
  <si>
    <t>邓钊</t>
  </si>
  <si>
    <t>绥宁县文化馆</t>
  </si>
  <si>
    <t>舞蹈专干</t>
  </si>
  <si>
    <t>游杰</t>
  </si>
  <si>
    <t>周子洋</t>
  </si>
  <si>
    <t>唐佳敏</t>
  </si>
  <si>
    <t>谢晓琪</t>
  </si>
  <si>
    <t>专技人员</t>
  </si>
  <si>
    <t>肖钦文</t>
  </si>
  <si>
    <t>姚淳耀</t>
  </si>
  <si>
    <t>绥宁县少年儿童业余体校</t>
  </si>
  <si>
    <t>体育专干</t>
  </si>
  <si>
    <t>侯鹏</t>
  </si>
  <si>
    <t>张艳</t>
  </si>
  <si>
    <t>绥宁县基建投资审计事务中心</t>
  </si>
  <si>
    <t>工程审计</t>
  </si>
  <si>
    <t>王天禄</t>
  </si>
  <si>
    <t>刘玉琴</t>
  </si>
  <si>
    <t>肖洋</t>
  </si>
  <si>
    <t>贺彪</t>
  </si>
  <si>
    <t>计算机</t>
  </si>
  <si>
    <t>张仕海</t>
  </si>
  <si>
    <t>袁楚哲</t>
  </si>
  <si>
    <t>绥宁县劳动人事争议仲裁院</t>
  </si>
  <si>
    <t>鹿帅</t>
  </si>
  <si>
    <t>谢碧野</t>
  </si>
  <si>
    <t>绥宁县金融服务中心</t>
  </si>
  <si>
    <t>金融服务</t>
  </si>
  <si>
    <t>周一阁</t>
  </si>
  <si>
    <t>杨多云</t>
  </si>
  <si>
    <t>绥宁县重点建设项目事务中心</t>
  </si>
  <si>
    <t>统计</t>
  </si>
  <si>
    <t>陈月萍</t>
  </si>
  <si>
    <t>戴琪</t>
  </si>
  <si>
    <t>绥宁县粮食和物资储备事务中心</t>
  </si>
  <si>
    <t>质量检测</t>
  </si>
  <si>
    <t>周慕洋</t>
  </si>
  <si>
    <t>朱琳艳</t>
  </si>
  <si>
    <t>绥宁县财政投资评审中心</t>
  </si>
  <si>
    <t>信息化评审员</t>
  </si>
  <si>
    <t>刘光俊</t>
  </si>
  <si>
    <t>黄甜</t>
  </si>
  <si>
    <t>土建工程评审员</t>
  </si>
  <si>
    <t>彭建宇</t>
  </si>
  <si>
    <t>覃业海</t>
  </si>
  <si>
    <t>畜牧专业技术人员</t>
  </si>
  <si>
    <t>杨燕</t>
  </si>
  <si>
    <t>袁俊</t>
  </si>
  <si>
    <t>陈秋香</t>
  </si>
  <si>
    <t>于潇</t>
  </si>
  <si>
    <t>绥宁县公证处</t>
  </si>
  <si>
    <t>公证员</t>
  </si>
  <si>
    <t>黄卯鉴</t>
  </si>
  <si>
    <t>绥宁县民营企业服务中心</t>
  </si>
  <si>
    <t>法律工作人员</t>
  </si>
  <si>
    <t>陈雅聪</t>
  </si>
  <si>
    <t>唐洁</t>
  </si>
  <si>
    <t>绥宁县不动产登记中心</t>
  </si>
  <si>
    <t>测量测绘员</t>
  </si>
  <si>
    <t>杨南秋</t>
  </si>
  <si>
    <t>龙飞宇</t>
  </si>
  <si>
    <t>农业专业技术人员</t>
  </si>
  <si>
    <t>舒敏</t>
  </si>
  <si>
    <t>廖海珺</t>
  </si>
  <si>
    <t>绥宁县机关事务服务中心</t>
  </si>
  <si>
    <t>公车管理</t>
  </si>
  <si>
    <t>李立鑫</t>
  </si>
  <si>
    <t>周斌华</t>
  </si>
  <si>
    <t>财务人员</t>
  </si>
  <si>
    <t>姜鑫林</t>
  </si>
  <si>
    <t>杨沙沙</t>
  </si>
  <si>
    <t>杨双宇</t>
  </si>
  <si>
    <t>罗中宇</t>
  </si>
  <si>
    <t>绥宁县洛口山水库管理所</t>
  </si>
  <si>
    <t>刘周全</t>
  </si>
  <si>
    <t>戴丽婷</t>
  </si>
  <si>
    <t>廖静</t>
  </si>
  <si>
    <t>金鑫</t>
  </si>
  <si>
    <t>绥宁县基层医疗卫生单位
财务集中核算中心</t>
  </si>
  <si>
    <t>张美平</t>
  </si>
  <si>
    <t>刘洁文</t>
  </si>
  <si>
    <t>绥宁县社会经济调查队</t>
  </si>
  <si>
    <t>统计员</t>
  </si>
  <si>
    <t>刘秀桃</t>
  </si>
  <si>
    <t>何爱鹏</t>
  </si>
  <si>
    <t>刘宛婷</t>
  </si>
  <si>
    <t>尹金芳</t>
  </si>
  <si>
    <t>财务经管员</t>
  </si>
  <si>
    <t>唐雨虹</t>
  </si>
  <si>
    <t>刘璐</t>
  </si>
  <si>
    <t>杨文娟</t>
  </si>
  <si>
    <t>李晨</t>
  </si>
  <si>
    <t>陶琳</t>
  </si>
  <si>
    <t>吴莞城</t>
  </si>
  <si>
    <t>管理岗位1</t>
  </si>
  <si>
    <t>张柏霖</t>
  </si>
  <si>
    <t>刘海桃</t>
  </si>
  <si>
    <t>李媛</t>
  </si>
  <si>
    <t>黄秋娟</t>
  </si>
  <si>
    <t>管理岗位2</t>
  </si>
  <si>
    <t>伍贤君</t>
  </si>
  <si>
    <t>龙佩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</si>
</sst>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9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24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1"/>
      <name val="Arial"/>
      <charset val="0"/>
    </font>
    <font>
      <sz val="12"/>
      <name val="宋体"/>
      <charset val="134"/>
    </font>
    <font>
      <sz val="12"/>
      <name val="宋体"/>
      <charset val="0"/>
    </font>
    <font>
      <sz val="12"/>
      <color indexed="8"/>
      <name val="宋体"/>
      <charset val="134"/>
    </font>
    <font>
      <sz val="12"/>
      <color rgb="FF000000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NumberFormat="1" applyFont="1" applyFill="1" applyBorder="1" applyAlignment="1"/>
    <xf numFmtId="177" fontId="1" fillId="0" borderId="0" xfId="0" applyNumberFormat="1" applyFont="1" applyFill="1" applyBorder="1" applyAlignment="1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11"/>
  <sheetViews>
    <sheetView tabSelected="1" workbookViewId="0">
      <selection activeCell="A1" sqref="A1:J1"/>
    </sheetView>
  </sheetViews>
  <sheetFormatPr defaultColWidth="7.76666666666667" defaultRowHeight="30" customHeight="1"/>
  <cols>
    <col min="1" max="1" width="7.76666666666667" style="1"/>
    <col min="2" max="2" width="28.1916666666667" style="1" customWidth="1"/>
    <col min="3" max="3" width="17.5916666666667" style="2" customWidth="1"/>
    <col min="4" max="4" width="10" style="2" customWidth="1"/>
    <col min="5" max="5" width="9.5" style="2" customWidth="1"/>
    <col min="6" max="7" width="9.5" style="3" customWidth="1"/>
    <col min="8" max="8" width="10" style="2" customWidth="1"/>
    <col min="9" max="10" width="10.25" style="1" customWidth="1"/>
    <col min="11" max="16374" width="7.76666666666667" style="1"/>
    <col min="16375" max="16384" width="7.76666666666667" style="4"/>
  </cols>
  <sheetData>
    <row r="1" s="1" customFormat="1" ht="38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56" customHeight="1" spans="1:10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="1" customFormat="1" customHeight="1" spans="1:16376">
      <c r="A3" s="9">
        <v>1</v>
      </c>
      <c r="B3" s="10" t="s">
        <v>11</v>
      </c>
      <c r="C3" s="11" t="s">
        <v>12</v>
      </c>
      <c r="D3" s="12">
        <v>1001</v>
      </c>
      <c r="E3" s="11" t="s">
        <v>13</v>
      </c>
      <c r="F3" s="13">
        <v>76.85</v>
      </c>
      <c r="G3" s="13">
        <f t="shared" ref="G3:G66" si="0">F3*60%</f>
        <v>46.11</v>
      </c>
      <c r="H3" s="14">
        <v>77.9</v>
      </c>
      <c r="I3" s="18">
        <f t="shared" ref="I3:I33" si="1">H3*40%</f>
        <v>31.16</v>
      </c>
      <c r="J3" s="14">
        <f t="shared" ref="J3:J66" si="2">G3+I3</f>
        <v>77.27</v>
      </c>
      <c r="XEU3" s="4"/>
      <c r="XEV3" s="4"/>
    </row>
    <row r="4" s="1" customFormat="1" customHeight="1" spans="1:10">
      <c r="A4" s="9">
        <v>2</v>
      </c>
      <c r="B4" s="10" t="s">
        <v>11</v>
      </c>
      <c r="C4" s="11" t="s">
        <v>12</v>
      </c>
      <c r="D4" s="12">
        <v>1001</v>
      </c>
      <c r="E4" s="11" t="s">
        <v>14</v>
      </c>
      <c r="F4" s="13">
        <v>76.4</v>
      </c>
      <c r="G4" s="13">
        <f t="shared" si="0"/>
        <v>45.84</v>
      </c>
      <c r="H4" s="14">
        <v>78.4</v>
      </c>
      <c r="I4" s="18">
        <f t="shared" si="1"/>
        <v>31.36</v>
      </c>
      <c r="J4" s="14">
        <f t="shared" si="2"/>
        <v>77.2</v>
      </c>
    </row>
    <row r="5" s="1" customFormat="1" customHeight="1" spans="1:16376">
      <c r="A5" s="9">
        <v>3</v>
      </c>
      <c r="B5" s="10" t="s">
        <v>15</v>
      </c>
      <c r="C5" s="11" t="s">
        <v>12</v>
      </c>
      <c r="D5" s="12">
        <v>2001</v>
      </c>
      <c r="E5" s="11" t="s">
        <v>16</v>
      </c>
      <c r="F5" s="13">
        <v>75.25</v>
      </c>
      <c r="G5" s="13">
        <f t="shared" si="0"/>
        <v>45.15</v>
      </c>
      <c r="H5" s="14">
        <v>80.8</v>
      </c>
      <c r="I5" s="18">
        <f t="shared" si="1"/>
        <v>32.32</v>
      </c>
      <c r="J5" s="14">
        <f t="shared" si="2"/>
        <v>77.47</v>
      </c>
      <c r="XEU5" s="4"/>
      <c r="XEV5" s="4"/>
    </row>
    <row r="6" s="1" customFormat="1" customHeight="1" spans="1:10">
      <c r="A6" s="9">
        <v>4</v>
      </c>
      <c r="B6" s="10" t="s">
        <v>15</v>
      </c>
      <c r="C6" s="11" t="s">
        <v>12</v>
      </c>
      <c r="D6" s="12">
        <v>2001</v>
      </c>
      <c r="E6" s="11" t="s">
        <v>17</v>
      </c>
      <c r="F6" s="13">
        <v>73.35</v>
      </c>
      <c r="G6" s="13">
        <f t="shared" si="0"/>
        <v>44.01</v>
      </c>
      <c r="H6" s="15" t="s">
        <v>18</v>
      </c>
      <c r="I6" s="18">
        <v>0</v>
      </c>
      <c r="J6" s="14">
        <f t="shared" si="2"/>
        <v>44.01</v>
      </c>
    </row>
    <row r="7" s="1" customFormat="1" customHeight="1" spans="1:16376">
      <c r="A7" s="9">
        <v>5</v>
      </c>
      <c r="B7" s="10" t="s">
        <v>19</v>
      </c>
      <c r="C7" s="11" t="s">
        <v>12</v>
      </c>
      <c r="D7" s="12">
        <v>4002</v>
      </c>
      <c r="E7" s="11" t="s">
        <v>20</v>
      </c>
      <c r="F7" s="13">
        <v>77.65</v>
      </c>
      <c r="G7" s="13">
        <f t="shared" si="0"/>
        <v>46.59</v>
      </c>
      <c r="H7" s="14">
        <v>82.5</v>
      </c>
      <c r="I7" s="18">
        <f t="shared" si="1"/>
        <v>33</v>
      </c>
      <c r="J7" s="14">
        <f t="shared" si="2"/>
        <v>79.59</v>
      </c>
      <c r="XEU7" s="4"/>
      <c r="XEV7" s="4"/>
    </row>
    <row r="8" s="1" customFormat="1" customHeight="1" spans="1:10">
      <c r="A8" s="9">
        <v>6</v>
      </c>
      <c r="B8" s="10" t="s">
        <v>19</v>
      </c>
      <c r="C8" s="11" t="s">
        <v>12</v>
      </c>
      <c r="D8" s="12">
        <v>4002</v>
      </c>
      <c r="E8" s="11" t="s">
        <v>21</v>
      </c>
      <c r="F8" s="13">
        <v>77.4</v>
      </c>
      <c r="G8" s="13">
        <f t="shared" si="0"/>
        <v>46.44</v>
      </c>
      <c r="H8" s="14">
        <v>76.1</v>
      </c>
      <c r="I8" s="18">
        <f t="shared" si="1"/>
        <v>30.44</v>
      </c>
      <c r="J8" s="14">
        <f t="shared" si="2"/>
        <v>76.88</v>
      </c>
    </row>
    <row r="9" s="1" customFormat="1" customHeight="1" spans="1:16376">
      <c r="A9" s="9">
        <v>7</v>
      </c>
      <c r="B9" s="10" t="s">
        <v>22</v>
      </c>
      <c r="C9" s="11" t="s">
        <v>12</v>
      </c>
      <c r="D9" s="12">
        <v>5001</v>
      </c>
      <c r="E9" s="11" t="s">
        <v>23</v>
      </c>
      <c r="F9" s="13">
        <v>81.5</v>
      </c>
      <c r="G9" s="13">
        <f t="shared" si="0"/>
        <v>48.9</v>
      </c>
      <c r="H9" s="14">
        <v>77.6</v>
      </c>
      <c r="I9" s="18">
        <f t="shared" si="1"/>
        <v>31.04</v>
      </c>
      <c r="J9" s="14">
        <f t="shared" si="2"/>
        <v>79.94</v>
      </c>
      <c r="XEU9" s="4"/>
      <c r="XEV9" s="4"/>
    </row>
    <row r="10" s="1" customFormat="1" customHeight="1" spans="1:10">
      <c r="A10" s="9">
        <v>8</v>
      </c>
      <c r="B10" s="10" t="s">
        <v>22</v>
      </c>
      <c r="C10" s="11" t="s">
        <v>12</v>
      </c>
      <c r="D10" s="12">
        <v>5001</v>
      </c>
      <c r="E10" s="11" t="s">
        <v>24</v>
      </c>
      <c r="F10" s="13">
        <v>77</v>
      </c>
      <c r="G10" s="13">
        <f t="shared" si="0"/>
        <v>46.2</v>
      </c>
      <c r="H10" s="14">
        <v>73.1</v>
      </c>
      <c r="I10" s="18">
        <f t="shared" si="1"/>
        <v>29.24</v>
      </c>
      <c r="J10" s="14">
        <f t="shared" si="2"/>
        <v>75.44</v>
      </c>
    </row>
    <row r="11" s="1" customFormat="1" customHeight="1" spans="1:10">
      <c r="A11" s="9">
        <v>9</v>
      </c>
      <c r="B11" s="10" t="s">
        <v>25</v>
      </c>
      <c r="C11" s="11" t="s">
        <v>12</v>
      </c>
      <c r="D11" s="12">
        <v>8001</v>
      </c>
      <c r="E11" s="11" t="s">
        <v>26</v>
      </c>
      <c r="F11" s="13">
        <v>73.1</v>
      </c>
      <c r="G11" s="13">
        <f t="shared" si="0"/>
        <v>43.86</v>
      </c>
      <c r="H11" s="14">
        <v>69.6</v>
      </c>
      <c r="I11" s="18">
        <f t="shared" si="1"/>
        <v>27.84</v>
      </c>
      <c r="J11" s="14">
        <f t="shared" si="2"/>
        <v>71.7</v>
      </c>
    </row>
    <row r="12" s="1" customFormat="1" customHeight="1" spans="1:16376">
      <c r="A12" s="9">
        <v>10</v>
      </c>
      <c r="B12" s="10" t="s">
        <v>25</v>
      </c>
      <c r="C12" s="11" t="s">
        <v>12</v>
      </c>
      <c r="D12" s="12">
        <v>8001</v>
      </c>
      <c r="E12" s="11" t="s">
        <v>27</v>
      </c>
      <c r="F12" s="13">
        <v>72.8</v>
      </c>
      <c r="G12" s="13">
        <f t="shared" si="0"/>
        <v>43.68</v>
      </c>
      <c r="H12" s="14">
        <v>77.6</v>
      </c>
      <c r="I12" s="18">
        <f t="shared" si="1"/>
        <v>31.04</v>
      </c>
      <c r="J12" s="14">
        <f t="shared" si="2"/>
        <v>74.72</v>
      </c>
      <c r="XEU12" s="4"/>
      <c r="XEV12" s="4"/>
    </row>
    <row r="13" s="1" customFormat="1" customHeight="1" spans="1:10">
      <c r="A13" s="9">
        <v>11</v>
      </c>
      <c r="B13" s="10" t="s">
        <v>28</v>
      </c>
      <c r="C13" s="11" t="s">
        <v>12</v>
      </c>
      <c r="D13" s="12">
        <v>1201</v>
      </c>
      <c r="E13" s="11" t="s">
        <v>29</v>
      </c>
      <c r="F13" s="13">
        <v>73.55</v>
      </c>
      <c r="G13" s="13">
        <f t="shared" si="0"/>
        <v>44.13</v>
      </c>
      <c r="H13" s="14">
        <v>72.5</v>
      </c>
      <c r="I13" s="18">
        <f t="shared" si="1"/>
        <v>29</v>
      </c>
      <c r="J13" s="14">
        <f t="shared" si="2"/>
        <v>73.13</v>
      </c>
    </row>
    <row r="14" s="1" customFormat="1" customHeight="1" spans="1:16376">
      <c r="A14" s="9">
        <v>12</v>
      </c>
      <c r="B14" s="10" t="s">
        <v>28</v>
      </c>
      <c r="C14" s="11" t="s">
        <v>12</v>
      </c>
      <c r="D14" s="12">
        <v>1201</v>
      </c>
      <c r="E14" s="11" t="s">
        <v>30</v>
      </c>
      <c r="F14" s="13">
        <v>71.95</v>
      </c>
      <c r="G14" s="13">
        <f t="shared" si="0"/>
        <v>43.17</v>
      </c>
      <c r="H14" s="14">
        <v>76.2</v>
      </c>
      <c r="I14" s="18">
        <f t="shared" si="1"/>
        <v>30.48</v>
      </c>
      <c r="J14" s="14">
        <f t="shared" si="2"/>
        <v>73.65</v>
      </c>
      <c r="XEU14" s="4"/>
      <c r="XEV14" s="4"/>
    </row>
    <row r="15" s="1" customFormat="1" customHeight="1" spans="1:16376">
      <c r="A15" s="9">
        <v>13</v>
      </c>
      <c r="B15" s="10" t="s">
        <v>31</v>
      </c>
      <c r="C15" s="11" t="s">
        <v>12</v>
      </c>
      <c r="D15" s="12">
        <v>1502</v>
      </c>
      <c r="E15" s="11" t="s">
        <v>32</v>
      </c>
      <c r="F15" s="13">
        <v>81.8</v>
      </c>
      <c r="G15" s="13">
        <f t="shared" si="0"/>
        <v>49.08</v>
      </c>
      <c r="H15" s="14">
        <v>81.7</v>
      </c>
      <c r="I15" s="18">
        <f t="shared" si="1"/>
        <v>32.68</v>
      </c>
      <c r="J15" s="14">
        <f t="shared" si="2"/>
        <v>81.76</v>
      </c>
      <c r="XEU15" s="4"/>
      <c r="XEV15" s="4"/>
    </row>
    <row r="16" s="1" customFormat="1" customHeight="1" spans="1:10">
      <c r="A16" s="9">
        <v>14</v>
      </c>
      <c r="B16" s="10" t="s">
        <v>31</v>
      </c>
      <c r="C16" s="11" t="s">
        <v>12</v>
      </c>
      <c r="D16" s="12">
        <v>1502</v>
      </c>
      <c r="E16" s="11" t="s">
        <v>33</v>
      </c>
      <c r="F16" s="13">
        <v>75.9</v>
      </c>
      <c r="G16" s="13">
        <f t="shared" si="0"/>
        <v>45.54</v>
      </c>
      <c r="H16" s="14">
        <v>77.5</v>
      </c>
      <c r="I16" s="18">
        <f t="shared" si="1"/>
        <v>31</v>
      </c>
      <c r="J16" s="14">
        <f t="shared" si="2"/>
        <v>76.54</v>
      </c>
    </row>
    <row r="17" s="1" customFormat="1" customHeight="1" spans="1:10">
      <c r="A17" s="9">
        <v>15</v>
      </c>
      <c r="B17" s="10" t="s">
        <v>34</v>
      </c>
      <c r="C17" s="11" t="s">
        <v>12</v>
      </c>
      <c r="D17" s="12">
        <v>2012</v>
      </c>
      <c r="E17" s="11" t="s">
        <v>35</v>
      </c>
      <c r="F17" s="13">
        <v>73.25</v>
      </c>
      <c r="G17" s="13">
        <f t="shared" si="0"/>
        <v>43.95</v>
      </c>
      <c r="H17" s="14">
        <v>76.5</v>
      </c>
      <c r="I17" s="18">
        <f t="shared" si="1"/>
        <v>30.6</v>
      </c>
      <c r="J17" s="14">
        <f t="shared" si="2"/>
        <v>74.55</v>
      </c>
    </row>
    <row r="18" s="1" customFormat="1" customHeight="1" spans="1:16376">
      <c r="A18" s="9">
        <v>16</v>
      </c>
      <c r="B18" s="10" t="s">
        <v>34</v>
      </c>
      <c r="C18" s="11" t="s">
        <v>12</v>
      </c>
      <c r="D18" s="12">
        <v>2012</v>
      </c>
      <c r="E18" s="11" t="s">
        <v>36</v>
      </c>
      <c r="F18" s="13">
        <v>73.15</v>
      </c>
      <c r="G18" s="13">
        <f t="shared" si="0"/>
        <v>43.89</v>
      </c>
      <c r="H18" s="16">
        <v>76.8</v>
      </c>
      <c r="I18" s="18">
        <f t="shared" si="1"/>
        <v>30.72</v>
      </c>
      <c r="J18" s="14">
        <f t="shared" si="2"/>
        <v>74.61</v>
      </c>
      <c r="XEU18" s="4"/>
      <c r="XEV18" s="4"/>
    </row>
    <row r="19" s="1" customFormat="1" customHeight="1" spans="1:16376">
      <c r="A19" s="9">
        <v>17</v>
      </c>
      <c r="B19" s="10" t="s">
        <v>37</v>
      </c>
      <c r="C19" s="11" t="s">
        <v>38</v>
      </c>
      <c r="D19" s="12">
        <v>3001</v>
      </c>
      <c r="E19" s="11" t="s">
        <v>39</v>
      </c>
      <c r="F19" s="13">
        <v>73.6</v>
      </c>
      <c r="G19" s="13">
        <f t="shared" si="0"/>
        <v>44.16</v>
      </c>
      <c r="H19" s="14">
        <v>79</v>
      </c>
      <c r="I19" s="18">
        <f t="shared" si="1"/>
        <v>31.6</v>
      </c>
      <c r="J19" s="14">
        <f t="shared" si="2"/>
        <v>75.76</v>
      </c>
      <c r="XEU19" s="4"/>
      <c r="XEV19" s="4"/>
    </row>
    <row r="20" s="1" customFormat="1" customHeight="1" spans="1:10">
      <c r="A20" s="9">
        <v>18</v>
      </c>
      <c r="B20" s="10" t="s">
        <v>37</v>
      </c>
      <c r="C20" s="11" t="s">
        <v>38</v>
      </c>
      <c r="D20" s="12">
        <v>3001</v>
      </c>
      <c r="E20" s="11" t="s">
        <v>40</v>
      </c>
      <c r="F20" s="13">
        <v>71.8</v>
      </c>
      <c r="G20" s="13">
        <f t="shared" si="0"/>
        <v>43.08</v>
      </c>
      <c r="H20" s="14">
        <v>77.9</v>
      </c>
      <c r="I20" s="18">
        <f t="shared" si="1"/>
        <v>31.16</v>
      </c>
      <c r="J20" s="14">
        <f t="shared" si="2"/>
        <v>74.24</v>
      </c>
    </row>
    <row r="21" s="1" customFormat="1" customHeight="1" spans="1:16376">
      <c r="A21" s="9">
        <v>19</v>
      </c>
      <c r="B21" s="10" t="s">
        <v>41</v>
      </c>
      <c r="C21" s="11" t="s">
        <v>42</v>
      </c>
      <c r="D21" s="12">
        <v>7002</v>
      </c>
      <c r="E21" s="11" t="s">
        <v>43</v>
      </c>
      <c r="F21" s="13">
        <v>76.1</v>
      </c>
      <c r="G21" s="13">
        <f t="shared" si="0"/>
        <v>45.66</v>
      </c>
      <c r="H21" s="14">
        <v>80.36</v>
      </c>
      <c r="I21" s="18">
        <f t="shared" si="1"/>
        <v>32.144</v>
      </c>
      <c r="J21" s="14">
        <f t="shared" si="2"/>
        <v>77.804</v>
      </c>
      <c r="XEU21" s="4"/>
      <c r="XEV21" s="4"/>
    </row>
    <row r="22" s="1" customFormat="1" customHeight="1" spans="1:10">
      <c r="A22" s="9">
        <v>20</v>
      </c>
      <c r="B22" s="10" t="s">
        <v>41</v>
      </c>
      <c r="C22" s="11" t="s">
        <v>42</v>
      </c>
      <c r="D22" s="12">
        <v>7002</v>
      </c>
      <c r="E22" s="11" t="s">
        <v>44</v>
      </c>
      <c r="F22" s="13">
        <v>75.5</v>
      </c>
      <c r="G22" s="13">
        <f t="shared" si="0"/>
        <v>45.3</v>
      </c>
      <c r="H22" s="14">
        <v>70.8</v>
      </c>
      <c r="I22" s="18">
        <f t="shared" si="1"/>
        <v>28.32</v>
      </c>
      <c r="J22" s="14">
        <f t="shared" si="2"/>
        <v>73.62</v>
      </c>
    </row>
    <row r="23" s="1" customFormat="1" customHeight="1" spans="1:16376">
      <c r="A23" s="9">
        <v>21</v>
      </c>
      <c r="B23" s="10" t="s">
        <v>45</v>
      </c>
      <c r="C23" s="11" t="s">
        <v>46</v>
      </c>
      <c r="D23" s="12">
        <v>1302</v>
      </c>
      <c r="E23" s="11" t="s">
        <v>47</v>
      </c>
      <c r="F23" s="13">
        <v>76</v>
      </c>
      <c r="G23" s="13">
        <f t="shared" si="0"/>
        <v>45.6</v>
      </c>
      <c r="H23" s="17">
        <v>78.9</v>
      </c>
      <c r="I23" s="18">
        <f t="shared" si="1"/>
        <v>31.56</v>
      </c>
      <c r="J23" s="14">
        <f t="shared" si="2"/>
        <v>77.16</v>
      </c>
      <c r="XEU23" s="4"/>
      <c r="XEV23" s="4"/>
    </row>
    <row r="24" s="1" customFormat="1" customHeight="1" spans="1:10">
      <c r="A24" s="9">
        <v>22</v>
      </c>
      <c r="B24" s="10" t="s">
        <v>45</v>
      </c>
      <c r="C24" s="11" t="s">
        <v>46</v>
      </c>
      <c r="D24" s="12">
        <v>1302</v>
      </c>
      <c r="E24" s="11" t="s">
        <v>48</v>
      </c>
      <c r="F24" s="13">
        <v>75.45</v>
      </c>
      <c r="G24" s="13">
        <f t="shared" si="0"/>
        <v>45.27</v>
      </c>
      <c r="H24" s="17">
        <v>76.36</v>
      </c>
      <c r="I24" s="18">
        <f t="shared" si="1"/>
        <v>30.544</v>
      </c>
      <c r="J24" s="14">
        <f t="shared" si="2"/>
        <v>75.814</v>
      </c>
    </row>
    <row r="25" s="1" customFormat="1" customHeight="1" spans="1:10">
      <c r="A25" s="9">
        <v>23</v>
      </c>
      <c r="B25" s="10" t="s">
        <v>49</v>
      </c>
      <c r="C25" s="11" t="s">
        <v>38</v>
      </c>
      <c r="D25" s="12">
        <v>1901</v>
      </c>
      <c r="E25" s="11" t="s">
        <v>50</v>
      </c>
      <c r="F25" s="13">
        <v>79.4</v>
      </c>
      <c r="G25" s="13">
        <f t="shared" si="0"/>
        <v>47.64</v>
      </c>
      <c r="H25" s="14">
        <v>75.1</v>
      </c>
      <c r="I25" s="18">
        <f t="shared" si="1"/>
        <v>30.04</v>
      </c>
      <c r="J25" s="14">
        <f t="shared" si="2"/>
        <v>77.68</v>
      </c>
    </row>
    <row r="26" s="1" customFormat="1" customHeight="1" spans="1:16376">
      <c r="A26" s="9">
        <v>24</v>
      </c>
      <c r="B26" s="10" t="s">
        <v>49</v>
      </c>
      <c r="C26" s="11" t="s">
        <v>38</v>
      </c>
      <c r="D26" s="12">
        <v>1901</v>
      </c>
      <c r="E26" s="11" t="s">
        <v>51</v>
      </c>
      <c r="F26" s="13">
        <v>77.4</v>
      </c>
      <c r="G26" s="13">
        <f t="shared" si="0"/>
        <v>46.44</v>
      </c>
      <c r="H26" s="14">
        <v>79.2</v>
      </c>
      <c r="I26" s="18">
        <f t="shared" si="1"/>
        <v>31.68</v>
      </c>
      <c r="J26" s="14">
        <f t="shared" si="2"/>
        <v>78.12</v>
      </c>
      <c r="XEU26" s="4"/>
      <c r="XEV26" s="4"/>
    </row>
    <row r="27" s="1" customFormat="1" customHeight="1" spans="1:16376">
      <c r="A27" s="9">
        <v>25</v>
      </c>
      <c r="B27" s="10" t="s">
        <v>34</v>
      </c>
      <c r="C27" s="11" t="s">
        <v>38</v>
      </c>
      <c r="D27" s="12">
        <v>2011</v>
      </c>
      <c r="E27" s="11" t="s">
        <v>52</v>
      </c>
      <c r="F27" s="13">
        <v>72.1</v>
      </c>
      <c r="G27" s="13">
        <f t="shared" si="0"/>
        <v>43.26</v>
      </c>
      <c r="H27" s="14">
        <v>77.8</v>
      </c>
      <c r="I27" s="18">
        <f t="shared" si="1"/>
        <v>31.12</v>
      </c>
      <c r="J27" s="14">
        <f t="shared" si="2"/>
        <v>74.38</v>
      </c>
      <c r="XEU27" s="4"/>
      <c r="XEV27" s="4"/>
    </row>
    <row r="28" s="1" customFormat="1" customHeight="1" spans="1:10">
      <c r="A28" s="9">
        <v>26</v>
      </c>
      <c r="B28" s="10" t="s">
        <v>34</v>
      </c>
      <c r="C28" s="11" t="s">
        <v>38</v>
      </c>
      <c r="D28" s="12">
        <v>2011</v>
      </c>
      <c r="E28" s="11" t="s">
        <v>53</v>
      </c>
      <c r="F28" s="13">
        <v>67.5</v>
      </c>
      <c r="G28" s="13">
        <f t="shared" si="0"/>
        <v>40.5</v>
      </c>
      <c r="H28" s="14">
        <v>74.1</v>
      </c>
      <c r="I28" s="18">
        <f t="shared" si="1"/>
        <v>29.64</v>
      </c>
      <c r="J28" s="14">
        <f t="shared" si="2"/>
        <v>70.14</v>
      </c>
    </row>
    <row r="29" s="1" customFormat="1" customHeight="1" spans="1:10">
      <c r="A29" s="9">
        <v>27</v>
      </c>
      <c r="B29" s="10" t="s">
        <v>54</v>
      </c>
      <c r="C29" s="11" t="s">
        <v>55</v>
      </c>
      <c r="D29" s="12">
        <v>2305</v>
      </c>
      <c r="E29" s="11" t="s">
        <v>56</v>
      </c>
      <c r="F29" s="13">
        <v>77.25</v>
      </c>
      <c r="G29" s="13">
        <f t="shared" si="0"/>
        <v>46.35</v>
      </c>
      <c r="H29" s="14">
        <v>73.04</v>
      </c>
      <c r="I29" s="18">
        <f t="shared" si="1"/>
        <v>29.216</v>
      </c>
      <c r="J29" s="14">
        <f t="shared" si="2"/>
        <v>75.566</v>
      </c>
    </row>
    <row r="30" s="1" customFormat="1" customHeight="1" spans="1:16376">
      <c r="A30" s="9">
        <v>28</v>
      </c>
      <c r="B30" s="10" t="s">
        <v>54</v>
      </c>
      <c r="C30" s="11" t="s">
        <v>55</v>
      </c>
      <c r="D30" s="12">
        <v>2305</v>
      </c>
      <c r="E30" s="11" t="s">
        <v>57</v>
      </c>
      <c r="F30" s="13">
        <v>76.95</v>
      </c>
      <c r="G30" s="13">
        <f t="shared" si="0"/>
        <v>46.17</v>
      </c>
      <c r="H30" s="14">
        <v>76.7</v>
      </c>
      <c r="I30" s="18">
        <f t="shared" si="1"/>
        <v>30.68</v>
      </c>
      <c r="J30" s="14">
        <f t="shared" si="2"/>
        <v>76.85</v>
      </c>
      <c r="XEU30" s="4"/>
      <c r="XEV30" s="4"/>
    </row>
    <row r="31" s="1" customFormat="1" customHeight="1" spans="1:16376">
      <c r="A31" s="9">
        <v>29</v>
      </c>
      <c r="B31" s="10" t="s">
        <v>54</v>
      </c>
      <c r="C31" s="11" t="s">
        <v>55</v>
      </c>
      <c r="D31" s="12">
        <v>2305</v>
      </c>
      <c r="E31" s="11" t="s">
        <v>58</v>
      </c>
      <c r="F31" s="13">
        <v>76.9</v>
      </c>
      <c r="G31" s="13">
        <f t="shared" si="0"/>
        <v>46.14</v>
      </c>
      <c r="H31" s="14">
        <v>81.5</v>
      </c>
      <c r="I31" s="18">
        <f t="shared" si="1"/>
        <v>32.6</v>
      </c>
      <c r="J31" s="14">
        <f t="shared" si="2"/>
        <v>78.74</v>
      </c>
      <c r="XEU31" s="4"/>
      <c r="XEV31" s="4"/>
    </row>
    <row r="32" s="1" customFormat="1" customHeight="1" spans="1:16376">
      <c r="A32" s="9">
        <v>30</v>
      </c>
      <c r="B32" s="10" t="s">
        <v>54</v>
      </c>
      <c r="C32" s="11" t="s">
        <v>55</v>
      </c>
      <c r="D32" s="12">
        <v>2305</v>
      </c>
      <c r="E32" s="11" t="s">
        <v>59</v>
      </c>
      <c r="F32" s="13">
        <v>76.75</v>
      </c>
      <c r="G32" s="13">
        <f t="shared" si="0"/>
        <v>46.05</v>
      </c>
      <c r="H32" s="14">
        <v>76.9</v>
      </c>
      <c r="I32" s="18">
        <f t="shared" si="1"/>
        <v>30.76</v>
      </c>
      <c r="J32" s="14">
        <f t="shared" si="2"/>
        <v>76.81</v>
      </c>
      <c r="XEU32" s="4"/>
      <c r="XEV32" s="4"/>
    </row>
    <row r="33" s="1" customFormat="1" customHeight="1" spans="1:16376">
      <c r="A33" s="9">
        <v>31</v>
      </c>
      <c r="B33" s="10" t="s">
        <v>54</v>
      </c>
      <c r="C33" s="11" t="s">
        <v>55</v>
      </c>
      <c r="D33" s="12">
        <v>2305</v>
      </c>
      <c r="E33" s="11" t="s">
        <v>60</v>
      </c>
      <c r="F33" s="13">
        <v>76.2</v>
      </c>
      <c r="G33" s="13">
        <f t="shared" si="0"/>
        <v>45.72</v>
      </c>
      <c r="H33" s="14">
        <v>80.6</v>
      </c>
      <c r="I33" s="18">
        <f t="shared" si="1"/>
        <v>32.24</v>
      </c>
      <c r="J33" s="14">
        <f t="shared" si="2"/>
        <v>77.96</v>
      </c>
      <c r="XEU33" s="4"/>
      <c r="XEV33" s="4"/>
    </row>
    <row r="34" s="1" customFormat="1" customHeight="1" spans="1:10">
      <c r="A34" s="9">
        <v>32</v>
      </c>
      <c r="B34" s="10" t="s">
        <v>54</v>
      </c>
      <c r="C34" s="11" t="s">
        <v>55</v>
      </c>
      <c r="D34" s="12">
        <v>2305</v>
      </c>
      <c r="E34" s="11" t="s">
        <v>61</v>
      </c>
      <c r="F34" s="13">
        <v>76.05</v>
      </c>
      <c r="G34" s="13">
        <f t="shared" si="0"/>
        <v>45.63</v>
      </c>
      <c r="H34" s="15" t="s">
        <v>18</v>
      </c>
      <c r="I34" s="18">
        <v>0</v>
      </c>
      <c r="J34" s="14">
        <f t="shared" si="2"/>
        <v>45.63</v>
      </c>
    </row>
    <row r="35" s="1" customFormat="1" customHeight="1" spans="1:16376">
      <c r="A35" s="9">
        <v>33</v>
      </c>
      <c r="B35" s="10" t="s">
        <v>54</v>
      </c>
      <c r="C35" s="11" t="s">
        <v>55</v>
      </c>
      <c r="D35" s="12">
        <v>2305</v>
      </c>
      <c r="E35" s="11" t="s">
        <v>62</v>
      </c>
      <c r="F35" s="13">
        <v>76</v>
      </c>
      <c r="G35" s="13">
        <f t="shared" si="0"/>
        <v>45.6</v>
      </c>
      <c r="H35" s="14">
        <v>76.3</v>
      </c>
      <c r="I35" s="18">
        <f t="shared" ref="I35:I65" si="3">H35*40%</f>
        <v>30.52</v>
      </c>
      <c r="J35" s="14">
        <f t="shared" si="2"/>
        <v>76.12</v>
      </c>
      <c r="XEU35" s="4"/>
      <c r="XEV35" s="4"/>
    </row>
    <row r="36" s="1" customFormat="1" customHeight="1" spans="1:16376">
      <c r="A36" s="9">
        <v>34</v>
      </c>
      <c r="B36" s="10" t="s">
        <v>54</v>
      </c>
      <c r="C36" s="11" t="s">
        <v>55</v>
      </c>
      <c r="D36" s="12">
        <v>2305</v>
      </c>
      <c r="E36" s="11" t="s">
        <v>63</v>
      </c>
      <c r="F36" s="13">
        <v>75.6</v>
      </c>
      <c r="G36" s="13">
        <f t="shared" si="0"/>
        <v>45.36</v>
      </c>
      <c r="H36" s="14">
        <v>77.3</v>
      </c>
      <c r="I36" s="18">
        <f t="shared" si="3"/>
        <v>30.92</v>
      </c>
      <c r="J36" s="14">
        <f t="shared" si="2"/>
        <v>76.28</v>
      </c>
      <c r="XEU36" s="4"/>
      <c r="XEV36" s="4"/>
    </row>
    <row r="37" s="1" customFormat="1" customHeight="1" spans="1:10">
      <c r="A37" s="9">
        <v>35</v>
      </c>
      <c r="B37" s="10" t="s">
        <v>54</v>
      </c>
      <c r="C37" s="11" t="s">
        <v>55</v>
      </c>
      <c r="D37" s="12">
        <v>2305</v>
      </c>
      <c r="E37" s="11" t="s">
        <v>64</v>
      </c>
      <c r="F37" s="13">
        <v>75.05</v>
      </c>
      <c r="G37" s="13">
        <f t="shared" si="0"/>
        <v>45.03</v>
      </c>
      <c r="H37" s="14">
        <v>76.5</v>
      </c>
      <c r="I37" s="18">
        <f t="shared" si="3"/>
        <v>30.6</v>
      </c>
      <c r="J37" s="14">
        <f t="shared" si="2"/>
        <v>75.63</v>
      </c>
    </row>
    <row r="38" s="1" customFormat="1" customHeight="1" spans="1:10">
      <c r="A38" s="9">
        <v>36</v>
      </c>
      <c r="B38" s="10" t="s">
        <v>54</v>
      </c>
      <c r="C38" s="11" t="s">
        <v>55</v>
      </c>
      <c r="D38" s="12">
        <v>2305</v>
      </c>
      <c r="E38" s="11" t="s">
        <v>65</v>
      </c>
      <c r="F38" s="13">
        <v>75</v>
      </c>
      <c r="G38" s="13">
        <f t="shared" si="0"/>
        <v>45</v>
      </c>
      <c r="H38" s="14">
        <v>74.26</v>
      </c>
      <c r="I38" s="18">
        <f t="shared" si="3"/>
        <v>29.704</v>
      </c>
      <c r="J38" s="14">
        <f t="shared" si="2"/>
        <v>74.704</v>
      </c>
    </row>
    <row r="39" s="1" customFormat="1" customHeight="1" spans="1:10">
      <c r="A39" s="9">
        <v>37</v>
      </c>
      <c r="B39" s="10" t="s">
        <v>54</v>
      </c>
      <c r="C39" s="11" t="s">
        <v>55</v>
      </c>
      <c r="D39" s="12">
        <v>2305</v>
      </c>
      <c r="E39" s="11" t="s">
        <v>66</v>
      </c>
      <c r="F39" s="13">
        <v>74.8</v>
      </c>
      <c r="G39" s="13">
        <f t="shared" si="0"/>
        <v>44.88</v>
      </c>
      <c r="H39" s="14">
        <v>71.9</v>
      </c>
      <c r="I39" s="18">
        <f t="shared" si="3"/>
        <v>28.76</v>
      </c>
      <c r="J39" s="14">
        <f t="shared" si="2"/>
        <v>73.64</v>
      </c>
    </row>
    <row r="40" s="1" customFormat="1" customHeight="1" spans="1:16376">
      <c r="A40" s="9">
        <v>38</v>
      </c>
      <c r="B40" s="10" t="s">
        <v>54</v>
      </c>
      <c r="C40" s="11" t="s">
        <v>55</v>
      </c>
      <c r="D40" s="12">
        <v>2305</v>
      </c>
      <c r="E40" s="11" t="s">
        <v>67</v>
      </c>
      <c r="F40" s="13">
        <v>74.75</v>
      </c>
      <c r="G40" s="13">
        <f t="shared" si="0"/>
        <v>44.85</v>
      </c>
      <c r="H40" s="14">
        <v>79.4</v>
      </c>
      <c r="I40" s="18">
        <f t="shared" si="3"/>
        <v>31.76</v>
      </c>
      <c r="J40" s="14">
        <f t="shared" si="2"/>
        <v>76.61</v>
      </c>
      <c r="XEU40" s="4"/>
      <c r="XEV40" s="4"/>
    </row>
    <row r="41" s="1" customFormat="1" customHeight="1" spans="1:10">
      <c r="A41" s="9">
        <v>39</v>
      </c>
      <c r="B41" s="10" t="s">
        <v>54</v>
      </c>
      <c r="C41" s="11" t="s">
        <v>55</v>
      </c>
      <c r="D41" s="12">
        <v>2305</v>
      </c>
      <c r="E41" s="11" t="s">
        <v>68</v>
      </c>
      <c r="F41" s="13">
        <v>74.05</v>
      </c>
      <c r="G41" s="13">
        <f t="shared" si="0"/>
        <v>44.43</v>
      </c>
      <c r="H41" s="14">
        <v>73.9</v>
      </c>
      <c r="I41" s="18">
        <f t="shared" si="3"/>
        <v>29.56</v>
      </c>
      <c r="J41" s="14">
        <f t="shared" si="2"/>
        <v>73.99</v>
      </c>
    </row>
    <row r="42" s="1" customFormat="1" customHeight="1" spans="1:10">
      <c r="A42" s="9">
        <v>40</v>
      </c>
      <c r="B42" s="10" t="s">
        <v>54</v>
      </c>
      <c r="C42" s="11" t="s">
        <v>55</v>
      </c>
      <c r="D42" s="12">
        <v>2305</v>
      </c>
      <c r="E42" s="11" t="s">
        <v>69</v>
      </c>
      <c r="F42" s="13">
        <v>74.05</v>
      </c>
      <c r="G42" s="13">
        <f t="shared" si="0"/>
        <v>44.43</v>
      </c>
      <c r="H42" s="14">
        <v>77.24</v>
      </c>
      <c r="I42" s="18">
        <f t="shared" si="3"/>
        <v>30.896</v>
      </c>
      <c r="J42" s="14">
        <f t="shared" si="2"/>
        <v>75.326</v>
      </c>
    </row>
    <row r="43" s="1" customFormat="1" customHeight="1" spans="1:16376">
      <c r="A43" s="9">
        <v>41</v>
      </c>
      <c r="B43" s="10" t="s">
        <v>54</v>
      </c>
      <c r="C43" s="11" t="s">
        <v>55</v>
      </c>
      <c r="D43" s="12">
        <v>2306</v>
      </c>
      <c r="E43" s="11" t="s">
        <v>70</v>
      </c>
      <c r="F43" s="13">
        <v>76.25</v>
      </c>
      <c r="G43" s="13">
        <f t="shared" si="0"/>
        <v>45.75</v>
      </c>
      <c r="H43" s="14">
        <v>78</v>
      </c>
      <c r="I43" s="18">
        <f t="shared" si="3"/>
        <v>31.2</v>
      </c>
      <c r="J43" s="14">
        <f t="shared" si="2"/>
        <v>76.95</v>
      </c>
      <c r="XEU43" s="4"/>
      <c r="XEV43" s="4"/>
    </row>
    <row r="44" s="1" customFormat="1" customHeight="1" spans="1:10">
      <c r="A44" s="9">
        <v>42</v>
      </c>
      <c r="B44" s="10" t="s">
        <v>54</v>
      </c>
      <c r="C44" s="11" t="s">
        <v>55</v>
      </c>
      <c r="D44" s="12">
        <v>2306</v>
      </c>
      <c r="E44" s="11" t="s">
        <v>71</v>
      </c>
      <c r="F44" s="13">
        <v>70.4</v>
      </c>
      <c r="G44" s="13">
        <f t="shared" si="0"/>
        <v>42.24</v>
      </c>
      <c r="H44" s="14">
        <v>73.1</v>
      </c>
      <c r="I44" s="18">
        <f t="shared" si="3"/>
        <v>29.24</v>
      </c>
      <c r="J44" s="14">
        <f t="shared" si="2"/>
        <v>71.48</v>
      </c>
    </row>
    <row r="45" s="1" customFormat="1" customHeight="1" spans="1:10">
      <c r="A45" s="9">
        <v>43</v>
      </c>
      <c r="B45" s="10" t="s">
        <v>19</v>
      </c>
      <c r="C45" s="11" t="s">
        <v>72</v>
      </c>
      <c r="D45" s="12">
        <v>4001</v>
      </c>
      <c r="E45" s="11" t="s">
        <v>73</v>
      </c>
      <c r="F45" s="13">
        <v>74.7</v>
      </c>
      <c r="G45" s="13">
        <f t="shared" si="0"/>
        <v>44.82</v>
      </c>
      <c r="H45" s="14">
        <v>74</v>
      </c>
      <c r="I45" s="18">
        <f t="shared" si="3"/>
        <v>29.6</v>
      </c>
      <c r="J45" s="14">
        <f t="shared" si="2"/>
        <v>74.42</v>
      </c>
    </row>
    <row r="46" s="1" customFormat="1" customHeight="1" spans="1:16376">
      <c r="A46" s="9">
        <v>44</v>
      </c>
      <c r="B46" s="10" t="s">
        <v>19</v>
      </c>
      <c r="C46" s="11" t="s">
        <v>72</v>
      </c>
      <c r="D46" s="12">
        <v>4001</v>
      </c>
      <c r="E46" s="11" t="s">
        <v>74</v>
      </c>
      <c r="F46" s="13">
        <v>73.05</v>
      </c>
      <c r="G46" s="13">
        <f t="shared" si="0"/>
        <v>43.83</v>
      </c>
      <c r="H46" s="14">
        <v>78.9</v>
      </c>
      <c r="I46" s="18">
        <f t="shared" si="3"/>
        <v>31.56</v>
      </c>
      <c r="J46" s="14">
        <f t="shared" si="2"/>
        <v>75.39</v>
      </c>
      <c r="XEU46" s="4"/>
      <c r="XEV46" s="4"/>
    </row>
    <row r="47" s="1" customFormat="1" customHeight="1" spans="1:16376">
      <c r="A47" s="9">
        <v>45</v>
      </c>
      <c r="B47" s="10" t="s">
        <v>75</v>
      </c>
      <c r="C47" s="11" t="s">
        <v>76</v>
      </c>
      <c r="D47" s="12">
        <v>1303</v>
      </c>
      <c r="E47" s="11" t="s">
        <v>77</v>
      </c>
      <c r="F47" s="13">
        <v>69.6</v>
      </c>
      <c r="G47" s="13">
        <f t="shared" si="0"/>
        <v>41.76</v>
      </c>
      <c r="H47" s="17">
        <v>76.52</v>
      </c>
      <c r="I47" s="18">
        <f t="shared" si="3"/>
        <v>30.608</v>
      </c>
      <c r="J47" s="14">
        <f t="shared" si="2"/>
        <v>72.368</v>
      </c>
      <c r="XEU47" s="4"/>
      <c r="XEV47" s="4"/>
    </row>
    <row r="48" s="1" customFormat="1" customHeight="1" spans="1:16376">
      <c r="A48" s="9">
        <v>46</v>
      </c>
      <c r="B48" s="10" t="s">
        <v>75</v>
      </c>
      <c r="C48" s="11" t="s">
        <v>76</v>
      </c>
      <c r="D48" s="12">
        <v>1303</v>
      </c>
      <c r="E48" s="11" t="s">
        <v>78</v>
      </c>
      <c r="F48" s="13">
        <v>67.75</v>
      </c>
      <c r="G48" s="13">
        <f t="shared" si="0"/>
        <v>40.65</v>
      </c>
      <c r="H48" s="17">
        <v>82.44</v>
      </c>
      <c r="I48" s="18">
        <f t="shared" si="3"/>
        <v>32.976</v>
      </c>
      <c r="J48" s="14">
        <f t="shared" si="2"/>
        <v>73.626</v>
      </c>
      <c r="XEU48" s="4"/>
      <c r="XEV48" s="4"/>
    </row>
    <row r="49" s="1" customFormat="1" customHeight="1" spans="1:10">
      <c r="A49" s="9">
        <v>47</v>
      </c>
      <c r="B49" s="10" t="s">
        <v>75</v>
      </c>
      <c r="C49" s="11" t="s">
        <v>76</v>
      </c>
      <c r="D49" s="12">
        <v>1303</v>
      </c>
      <c r="E49" s="11" t="s">
        <v>79</v>
      </c>
      <c r="F49" s="13">
        <v>67.35</v>
      </c>
      <c r="G49" s="13">
        <f t="shared" si="0"/>
        <v>40.41</v>
      </c>
      <c r="H49" s="17">
        <v>75.26</v>
      </c>
      <c r="I49" s="18">
        <f t="shared" si="3"/>
        <v>30.104</v>
      </c>
      <c r="J49" s="14">
        <f t="shared" si="2"/>
        <v>70.514</v>
      </c>
    </row>
    <row r="50" s="1" customFormat="1" customHeight="1" spans="1:10">
      <c r="A50" s="9">
        <v>48</v>
      </c>
      <c r="B50" s="10" t="s">
        <v>75</v>
      </c>
      <c r="C50" s="11" t="s">
        <v>76</v>
      </c>
      <c r="D50" s="12">
        <v>1303</v>
      </c>
      <c r="E50" s="11" t="s">
        <v>80</v>
      </c>
      <c r="F50" s="13">
        <v>67.1</v>
      </c>
      <c r="G50" s="13">
        <f t="shared" si="0"/>
        <v>40.26</v>
      </c>
      <c r="H50" s="17">
        <v>78.74</v>
      </c>
      <c r="I50" s="18">
        <f t="shared" si="3"/>
        <v>31.496</v>
      </c>
      <c r="J50" s="14">
        <f t="shared" si="2"/>
        <v>71.756</v>
      </c>
    </row>
    <row r="51" s="1" customFormat="1" customHeight="1" spans="1:16384">
      <c r="A51" s="9">
        <v>49</v>
      </c>
      <c r="B51" s="10" t="s">
        <v>45</v>
      </c>
      <c r="C51" s="11" t="s">
        <v>81</v>
      </c>
      <c r="D51" s="12">
        <v>1301</v>
      </c>
      <c r="E51" s="11" t="s">
        <v>82</v>
      </c>
      <c r="F51" s="13">
        <v>78.45</v>
      </c>
      <c r="G51" s="13">
        <f t="shared" si="0"/>
        <v>47.07</v>
      </c>
      <c r="H51" s="17">
        <v>76.5</v>
      </c>
      <c r="I51" s="18">
        <f t="shared" si="3"/>
        <v>30.6</v>
      </c>
      <c r="J51" s="14">
        <f t="shared" si="2"/>
        <v>77.67</v>
      </c>
      <c r="XEU51" s="4"/>
      <c r="XEV51" s="4"/>
      <c r="XEW51" s="4"/>
      <c r="XEX51" s="4"/>
      <c r="XEY51" s="4"/>
      <c r="XEZ51" s="4"/>
      <c r="XFA51" s="4"/>
      <c r="XFB51" s="4"/>
      <c r="XFC51" s="4"/>
      <c r="XFD51" s="4"/>
    </row>
    <row r="52" s="1" customFormat="1" customHeight="1" spans="1:10">
      <c r="A52" s="9">
        <v>50</v>
      </c>
      <c r="B52" s="10" t="s">
        <v>45</v>
      </c>
      <c r="C52" s="11" t="s">
        <v>81</v>
      </c>
      <c r="D52" s="12">
        <v>1301</v>
      </c>
      <c r="E52" s="11" t="s">
        <v>83</v>
      </c>
      <c r="F52" s="13">
        <v>72.3</v>
      </c>
      <c r="G52" s="13">
        <f t="shared" si="0"/>
        <v>43.38</v>
      </c>
      <c r="H52" s="17">
        <v>76.44</v>
      </c>
      <c r="I52" s="18">
        <f t="shared" si="3"/>
        <v>30.576</v>
      </c>
      <c r="J52" s="14">
        <f t="shared" si="2"/>
        <v>73.956</v>
      </c>
    </row>
    <row r="53" s="1" customFormat="1" customHeight="1" spans="1:16384">
      <c r="A53" s="9">
        <v>51</v>
      </c>
      <c r="B53" s="10" t="s">
        <v>84</v>
      </c>
      <c r="C53" s="11" t="s">
        <v>85</v>
      </c>
      <c r="D53" s="12">
        <v>1304</v>
      </c>
      <c r="E53" s="11" t="s">
        <v>86</v>
      </c>
      <c r="F53" s="13">
        <v>66.15</v>
      </c>
      <c r="G53" s="13">
        <f t="shared" si="0"/>
        <v>39.69</v>
      </c>
      <c r="H53" s="17">
        <v>78.54</v>
      </c>
      <c r="I53" s="18">
        <f t="shared" si="3"/>
        <v>31.416</v>
      </c>
      <c r="J53" s="14">
        <f t="shared" si="2"/>
        <v>71.106</v>
      </c>
      <c r="XEU53" s="4"/>
      <c r="XEV53" s="4"/>
      <c r="XEW53" s="4"/>
      <c r="XEX53" s="4"/>
      <c r="XEY53" s="4"/>
      <c r="XEZ53" s="4"/>
      <c r="XFA53" s="4"/>
      <c r="XFB53" s="4"/>
      <c r="XFC53" s="4"/>
      <c r="XFD53" s="4"/>
    </row>
    <row r="54" s="1" customFormat="1" customHeight="1" spans="1:10">
      <c r="A54" s="9">
        <v>52</v>
      </c>
      <c r="B54" s="10" t="s">
        <v>84</v>
      </c>
      <c r="C54" s="11" t="s">
        <v>85</v>
      </c>
      <c r="D54" s="12">
        <v>1304</v>
      </c>
      <c r="E54" s="11" t="s">
        <v>87</v>
      </c>
      <c r="F54" s="13">
        <v>65</v>
      </c>
      <c r="G54" s="13">
        <f t="shared" si="0"/>
        <v>39</v>
      </c>
      <c r="H54" s="17">
        <v>79.44</v>
      </c>
      <c r="I54" s="18">
        <f t="shared" si="3"/>
        <v>31.776</v>
      </c>
      <c r="J54" s="14">
        <f t="shared" si="2"/>
        <v>70.776</v>
      </c>
    </row>
    <row r="55" s="1" customFormat="1" customHeight="1" spans="1:16384">
      <c r="A55" s="9">
        <v>53</v>
      </c>
      <c r="B55" s="10" t="s">
        <v>88</v>
      </c>
      <c r="C55" s="11" t="s">
        <v>89</v>
      </c>
      <c r="D55" s="12">
        <v>1601</v>
      </c>
      <c r="E55" s="11" t="s">
        <v>90</v>
      </c>
      <c r="F55" s="13">
        <v>71.15</v>
      </c>
      <c r="G55" s="13">
        <f t="shared" si="0"/>
        <v>42.69</v>
      </c>
      <c r="H55" s="17">
        <v>79.38</v>
      </c>
      <c r="I55" s="18">
        <f t="shared" si="3"/>
        <v>31.752</v>
      </c>
      <c r="J55" s="14">
        <f t="shared" si="2"/>
        <v>74.442</v>
      </c>
      <c r="XEU55" s="4"/>
      <c r="XEV55" s="4"/>
      <c r="XEW55" s="4"/>
      <c r="XEX55" s="4"/>
      <c r="XEY55" s="4"/>
      <c r="XEZ55" s="4"/>
      <c r="XFA55" s="4"/>
      <c r="XFB55" s="4"/>
      <c r="XFC55" s="4"/>
      <c r="XFD55" s="4"/>
    </row>
    <row r="56" s="1" customFormat="1" customHeight="1" spans="1:16384">
      <c r="A56" s="9">
        <v>54</v>
      </c>
      <c r="B56" s="10" t="s">
        <v>88</v>
      </c>
      <c r="C56" s="11" t="s">
        <v>89</v>
      </c>
      <c r="D56" s="12">
        <v>1601</v>
      </c>
      <c r="E56" s="11" t="s">
        <v>91</v>
      </c>
      <c r="F56" s="13">
        <v>67.95</v>
      </c>
      <c r="G56" s="13">
        <f t="shared" si="0"/>
        <v>40.77</v>
      </c>
      <c r="H56" s="17">
        <v>77.18</v>
      </c>
      <c r="I56" s="18">
        <f t="shared" si="3"/>
        <v>30.872</v>
      </c>
      <c r="J56" s="14">
        <f t="shared" si="2"/>
        <v>71.642</v>
      </c>
      <c r="XEU56" s="4"/>
      <c r="XEV56" s="4"/>
      <c r="XEW56" s="4"/>
      <c r="XEX56" s="4"/>
      <c r="XEY56" s="4"/>
      <c r="XEZ56" s="4"/>
      <c r="XFA56" s="4"/>
      <c r="XFB56" s="4"/>
      <c r="XFC56" s="4"/>
      <c r="XFD56" s="4"/>
    </row>
    <row r="57" s="1" customFormat="1" customHeight="1" spans="1:10">
      <c r="A57" s="9">
        <v>55</v>
      </c>
      <c r="B57" s="10" t="s">
        <v>88</v>
      </c>
      <c r="C57" s="11" t="s">
        <v>89</v>
      </c>
      <c r="D57" s="12">
        <v>1601</v>
      </c>
      <c r="E57" s="11" t="s">
        <v>92</v>
      </c>
      <c r="F57" s="13">
        <v>63.45</v>
      </c>
      <c r="G57" s="13">
        <f t="shared" si="0"/>
        <v>38.07</v>
      </c>
      <c r="H57" s="17">
        <v>75.62</v>
      </c>
      <c r="I57" s="18">
        <f t="shared" si="3"/>
        <v>30.248</v>
      </c>
      <c r="J57" s="14">
        <f t="shared" si="2"/>
        <v>68.318</v>
      </c>
    </row>
    <row r="58" s="1" customFormat="1" customHeight="1" spans="1:10">
      <c r="A58" s="9">
        <v>56</v>
      </c>
      <c r="B58" s="10" t="s">
        <v>88</v>
      </c>
      <c r="C58" s="11" t="s">
        <v>89</v>
      </c>
      <c r="D58" s="12">
        <v>1601</v>
      </c>
      <c r="E58" s="11" t="s">
        <v>93</v>
      </c>
      <c r="F58" s="13">
        <v>61.15</v>
      </c>
      <c r="G58" s="13">
        <f t="shared" si="0"/>
        <v>36.69</v>
      </c>
      <c r="H58" s="17">
        <v>77.14</v>
      </c>
      <c r="I58" s="18">
        <f t="shared" si="3"/>
        <v>30.856</v>
      </c>
      <c r="J58" s="14">
        <f t="shared" si="2"/>
        <v>67.546</v>
      </c>
    </row>
    <row r="59" s="1" customFormat="1" customHeight="1" spans="1:16384">
      <c r="A59" s="9">
        <v>57</v>
      </c>
      <c r="B59" s="10" t="s">
        <v>37</v>
      </c>
      <c r="C59" s="11" t="s">
        <v>94</v>
      </c>
      <c r="D59" s="12">
        <v>3002</v>
      </c>
      <c r="E59" s="11" t="s">
        <v>95</v>
      </c>
      <c r="F59" s="13">
        <v>75.75</v>
      </c>
      <c r="G59" s="13">
        <f t="shared" si="0"/>
        <v>45.45</v>
      </c>
      <c r="H59" s="17">
        <v>77.24</v>
      </c>
      <c r="I59" s="18">
        <f t="shared" si="3"/>
        <v>30.896</v>
      </c>
      <c r="J59" s="14">
        <f t="shared" si="2"/>
        <v>76.346</v>
      </c>
      <c r="XEU59" s="4"/>
      <c r="XEV59" s="4"/>
      <c r="XEW59" s="4"/>
      <c r="XEX59" s="4"/>
      <c r="XEY59" s="4"/>
      <c r="XEZ59" s="4"/>
      <c r="XFA59" s="4"/>
      <c r="XFB59" s="4"/>
      <c r="XFC59" s="4"/>
      <c r="XFD59" s="4"/>
    </row>
    <row r="60" s="1" customFormat="1" customHeight="1" spans="1:10">
      <c r="A60" s="9">
        <v>58</v>
      </c>
      <c r="B60" s="10" t="s">
        <v>37</v>
      </c>
      <c r="C60" s="11" t="s">
        <v>94</v>
      </c>
      <c r="D60" s="12">
        <v>3002</v>
      </c>
      <c r="E60" s="11" t="s">
        <v>96</v>
      </c>
      <c r="F60" s="13">
        <v>73.4</v>
      </c>
      <c r="G60" s="13">
        <f t="shared" si="0"/>
        <v>44.04</v>
      </c>
      <c r="H60" s="17">
        <v>76.14</v>
      </c>
      <c r="I60" s="18">
        <f t="shared" si="3"/>
        <v>30.456</v>
      </c>
      <c r="J60" s="14">
        <f t="shared" si="2"/>
        <v>74.496</v>
      </c>
    </row>
    <row r="61" s="1" customFormat="1" customHeight="1" spans="1:16384">
      <c r="A61" s="9">
        <v>59</v>
      </c>
      <c r="B61" s="10" t="s">
        <v>97</v>
      </c>
      <c r="C61" s="11" t="s">
        <v>94</v>
      </c>
      <c r="D61" s="12">
        <v>1101</v>
      </c>
      <c r="E61" s="11" t="s">
        <v>98</v>
      </c>
      <c r="F61" s="13">
        <v>75.1</v>
      </c>
      <c r="G61" s="13">
        <f t="shared" si="0"/>
        <v>45.06</v>
      </c>
      <c r="H61" s="17">
        <v>80.4</v>
      </c>
      <c r="I61" s="18">
        <f t="shared" si="3"/>
        <v>32.16</v>
      </c>
      <c r="J61" s="14">
        <f t="shared" si="2"/>
        <v>77.22</v>
      </c>
      <c r="XEU61" s="4"/>
      <c r="XEV61" s="4"/>
      <c r="XEW61" s="4"/>
      <c r="XEX61" s="4"/>
      <c r="XEY61" s="4"/>
      <c r="XEZ61" s="4"/>
      <c r="XFA61" s="4"/>
      <c r="XFB61" s="4"/>
      <c r="XFC61" s="4"/>
      <c r="XFD61" s="4"/>
    </row>
    <row r="62" s="1" customFormat="1" customHeight="1" spans="1:10">
      <c r="A62" s="9">
        <v>60</v>
      </c>
      <c r="B62" s="10" t="s">
        <v>97</v>
      </c>
      <c r="C62" s="11" t="s">
        <v>94</v>
      </c>
      <c r="D62" s="12">
        <v>1101</v>
      </c>
      <c r="E62" s="11" t="s">
        <v>99</v>
      </c>
      <c r="F62" s="13">
        <v>74.15</v>
      </c>
      <c r="G62" s="13">
        <f t="shared" si="0"/>
        <v>44.49</v>
      </c>
      <c r="H62" s="17">
        <v>75.76</v>
      </c>
      <c r="I62" s="18">
        <f t="shared" si="3"/>
        <v>30.304</v>
      </c>
      <c r="J62" s="14">
        <f t="shared" si="2"/>
        <v>74.794</v>
      </c>
    </row>
    <row r="63" s="1" customFormat="1" customHeight="1" spans="1:16384">
      <c r="A63" s="9">
        <v>61</v>
      </c>
      <c r="B63" s="10" t="s">
        <v>100</v>
      </c>
      <c r="C63" s="11" t="s">
        <v>101</v>
      </c>
      <c r="D63" s="12">
        <v>5002</v>
      </c>
      <c r="E63" s="11" t="s">
        <v>102</v>
      </c>
      <c r="F63" s="13">
        <v>83.1</v>
      </c>
      <c r="G63" s="13">
        <f t="shared" si="0"/>
        <v>49.86</v>
      </c>
      <c r="H63" s="17">
        <v>82.5</v>
      </c>
      <c r="I63" s="18">
        <f t="shared" si="3"/>
        <v>33</v>
      </c>
      <c r="J63" s="14">
        <f t="shared" si="2"/>
        <v>82.86</v>
      </c>
      <c r="XEU63" s="4"/>
      <c r="XEV63" s="4"/>
      <c r="XEW63" s="4"/>
      <c r="XEX63" s="4"/>
      <c r="XEY63" s="4"/>
      <c r="XEZ63" s="4"/>
      <c r="XFA63" s="4"/>
      <c r="XFB63" s="4"/>
      <c r="XFC63" s="4"/>
      <c r="XFD63" s="4"/>
    </row>
    <row r="64" s="1" customFormat="1" customHeight="1" spans="1:10">
      <c r="A64" s="9">
        <v>62</v>
      </c>
      <c r="B64" s="10" t="s">
        <v>100</v>
      </c>
      <c r="C64" s="11" t="s">
        <v>101</v>
      </c>
      <c r="D64" s="12">
        <v>5002</v>
      </c>
      <c r="E64" s="11" t="s">
        <v>103</v>
      </c>
      <c r="F64" s="13">
        <v>78.85</v>
      </c>
      <c r="G64" s="13">
        <f t="shared" si="0"/>
        <v>47.31</v>
      </c>
      <c r="H64" s="17">
        <v>78.22</v>
      </c>
      <c r="I64" s="18">
        <f t="shared" si="3"/>
        <v>31.288</v>
      </c>
      <c r="J64" s="14">
        <f t="shared" si="2"/>
        <v>78.598</v>
      </c>
    </row>
    <row r="65" s="1" customFormat="1" customHeight="1" spans="1:16384">
      <c r="A65" s="9">
        <v>63</v>
      </c>
      <c r="B65" s="10" t="s">
        <v>104</v>
      </c>
      <c r="C65" s="11" t="s">
        <v>105</v>
      </c>
      <c r="D65" s="12">
        <v>7001</v>
      </c>
      <c r="E65" s="11" t="s">
        <v>106</v>
      </c>
      <c r="F65" s="13">
        <v>73.95</v>
      </c>
      <c r="G65" s="13">
        <f t="shared" si="0"/>
        <v>44.37</v>
      </c>
      <c r="H65" s="14">
        <v>76.5</v>
      </c>
      <c r="I65" s="18">
        <f t="shared" si="3"/>
        <v>30.6</v>
      </c>
      <c r="J65" s="14">
        <f t="shared" si="2"/>
        <v>74.97</v>
      </c>
      <c r="XEU65" s="4"/>
      <c r="XEV65" s="4"/>
      <c r="XEW65" s="4"/>
      <c r="XEX65" s="4"/>
      <c r="XEY65" s="4"/>
      <c r="XEZ65" s="4"/>
      <c r="XFA65" s="4"/>
      <c r="XFB65" s="4"/>
      <c r="XFC65" s="4"/>
      <c r="XFD65" s="4"/>
    </row>
    <row r="66" s="1" customFormat="1" customHeight="1" spans="1:10">
      <c r="A66" s="9">
        <v>64</v>
      </c>
      <c r="B66" s="10" t="s">
        <v>104</v>
      </c>
      <c r="C66" s="11" t="s">
        <v>105</v>
      </c>
      <c r="D66" s="12">
        <v>7001</v>
      </c>
      <c r="E66" s="11" t="s">
        <v>107</v>
      </c>
      <c r="F66" s="13">
        <v>73.8</v>
      </c>
      <c r="G66" s="13">
        <f t="shared" si="0"/>
        <v>44.28</v>
      </c>
      <c r="H66" s="15" t="s">
        <v>18</v>
      </c>
      <c r="I66" s="18">
        <v>0</v>
      </c>
      <c r="J66" s="14">
        <f t="shared" si="2"/>
        <v>44.28</v>
      </c>
    </row>
    <row r="67" s="1" customFormat="1" customHeight="1" spans="1:10">
      <c r="A67" s="9">
        <v>65</v>
      </c>
      <c r="B67" s="10" t="s">
        <v>108</v>
      </c>
      <c r="C67" s="11" t="s">
        <v>109</v>
      </c>
      <c r="D67" s="12">
        <v>7003</v>
      </c>
      <c r="E67" s="11" t="s">
        <v>110</v>
      </c>
      <c r="F67" s="13">
        <v>73.5</v>
      </c>
      <c r="G67" s="13">
        <f t="shared" ref="G67:G111" si="4">F67*60%</f>
        <v>44.1</v>
      </c>
      <c r="H67" s="15" t="s">
        <v>18</v>
      </c>
      <c r="I67" s="18">
        <v>0</v>
      </c>
      <c r="J67" s="14">
        <f t="shared" ref="J67:J111" si="5">G67+I67</f>
        <v>44.1</v>
      </c>
    </row>
    <row r="68" s="1" customFormat="1" customHeight="1" spans="1:16384">
      <c r="A68" s="9">
        <v>66</v>
      </c>
      <c r="B68" s="10" t="s">
        <v>108</v>
      </c>
      <c r="C68" s="11" t="s">
        <v>109</v>
      </c>
      <c r="D68" s="12">
        <v>7003</v>
      </c>
      <c r="E68" s="11" t="s">
        <v>111</v>
      </c>
      <c r="F68" s="13">
        <v>73</v>
      </c>
      <c r="G68" s="13">
        <f t="shared" si="4"/>
        <v>43.8</v>
      </c>
      <c r="H68" s="14">
        <v>77.3</v>
      </c>
      <c r="I68" s="18">
        <f t="shared" ref="I68:I88" si="6">H68*40%</f>
        <v>30.92</v>
      </c>
      <c r="J68" s="14">
        <f t="shared" si="5"/>
        <v>74.72</v>
      </c>
      <c r="XEU68" s="4"/>
      <c r="XEV68" s="4"/>
      <c r="XEW68" s="4"/>
      <c r="XEX68" s="4"/>
      <c r="XEY68" s="4"/>
      <c r="XEZ68" s="4"/>
      <c r="XFA68" s="4"/>
      <c r="XFB68" s="4"/>
      <c r="XFC68" s="4"/>
      <c r="XFD68" s="4"/>
    </row>
    <row r="69" s="1" customFormat="1" customHeight="1" spans="1:10">
      <c r="A69" s="9">
        <v>67</v>
      </c>
      <c r="B69" s="10" t="s">
        <v>112</v>
      </c>
      <c r="C69" s="11" t="s">
        <v>113</v>
      </c>
      <c r="D69" s="12">
        <v>1011</v>
      </c>
      <c r="E69" s="11" t="s">
        <v>114</v>
      </c>
      <c r="F69" s="13">
        <v>83.3</v>
      </c>
      <c r="G69" s="13">
        <f t="shared" si="4"/>
        <v>49.98</v>
      </c>
      <c r="H69" s="14">
        <v>72.3</v>
      </c>
      <c r="I69" s="18">
        <f t="shared" si="6"/>
        <v>28.92</v>
      </c>
      <c r="J69" s="14">
        <f t="shared" si="5"/>
        <v>78.9</v>
      </c>
    </row>
    <row r="70" s="1" customFormat="1" customHeight="1" spans="1:16384">
      <c r="A70" s="9">
        <v>68</v>
      </c>
      <c r="B70" s="10" t="s">
        <v>112</v>
      </c>
      <c r="C70" s="11" t="s">
        <v>113</v>
      </c>
      <c r="D70" s="12">
        <v>1011</v>
      </c>
      <c r="E70" s="11" t="s">
        <v>115</v>
      </c>
      <c r="F70" s="13">
        <v>80.1</v>
      </c>
      <c r="G70" s="13">
        <f t="shared" si="4"/>
        <v>48.06</v>
      </c>
      <c r="H70" s="14">
        <v>78.1</v>
      </c>
      <c r="I70" s="18">
        <f t="shared" si="6"/>
        <v>31.24</v>
      </c>
      <c r="J70" s="14">
        <f t="shared" si="5"/>
        <v>79.3</v>
      </c>
      <c r="XEU70" s="4"/>
      <c r="XEV70" s="4"/>
      <c r="XEW70" s="4"/>
      <c r="XEX70" s="4"/>
      <c r="XEY70" s="4"/>
      <c r="XEZ70" s="4"/>
      <c r="XFA70" s="4"/>
      <c r="XFB70" s="4"/>
      <c r="XFC70" s="4"/>
      <c r="XFD70" s="4"/>
    </row>
    <row r="71" s="1" customFormat="1" customHeight="1" spans="1:16384">
      <c r="A71" s="9">
        <v>69</v>
      </c>
      <c r="B71" s="10" t="s">
        <v>112</v>
      </c>
      <c r="C71" s="11" t="s">
        <v>116</v>
      </c>
      <c r="D71" s="12">
        <v>1013</v>
      </c>
      <c r="E71" s="11" t="s">
        <v>117</v>
      </c>
      <c r="F71" s="13">
        <v>71.25</v>
      </c>
      <c r="G71" s="13">
        <f t="shared" si="4"/>
        <v>42.75</v>
      </c>
      <c r="H71" s="14">
        <v>71.9</v>
      </c>
      <c r="I71" s="18">
        <f t="shared" si="6"/>
        <v>28.76</v>
      </c>
      <c r="J71" s="14">
        <f t="shared" si="5"/>
        <v>71.51</v>
      </c>
      <c r="XEU71" s="4"/>
      <c r="XEV71" s="4"/>
      <c r="XEW71" s="4"/>
      <c r="XEX71" s="4"/>
      <c r="XEY71" s="4"/>
      <c r="XEZ71" s="4"/>
      <c r="XFA71" s="4"/>
      <c r="XFB71" s="4"/>
      <c r="XFC71" s="4"/>
      <c r="XFD71" s="4"/>
    </row>
    <row r="72" s="1" customFormat="1" customHeight="1" spans="1:10">
      <c r="A72" s="9">
        <v>70</v>
      </c>
      <c r="B72" s="10" t="s">
        <v>112</v>
      </c>
      <c r="C72" s="11" t="s">
        <v>116</v>
      </c>
      <c r="D72" s="12">
        <v>1013</v>
      </c>
      <c r="E72" s="11" t="s">
        <v>118</v>
      </c>
      <c r="F72" s="13">
        <v>66.8</v>
      </c>
      <c r="G72" s="13">
        <f t="shared" si="4"/>
        <v>40.08</v>
      </c>
      <c r="H72" s="14">
        <v>63</v>
      </c>
      <c r="I72" s="18">
        <f t="shared" si="6"/>
        <v>25.2</v>
      </c>
      <c r="J72" s="14">
        <f t="shared" si="5"/>
        <v>65.28</v>
      </c>
    </row>
    <row r="73" s="1" customFormat="1" customHeight="1" spans="1:16384">
      <c r="A73" s="9">
        <v>71</v>
      </c>
      <c r="B73" s="10" t="s">
        <v>54</v>
      </c>
      <c r="C73" s="11" t="s">
        <v>119</v>
      </c>
      <c r="D73" s="12">
        <v>2304</v>
      </c>
      <c r="E73" s="11" t="s">
        <v>120</v>
      </c>
      <c r="F73" s="13">
        <v>74</v>
      </c>
      <c r="G73" s="13">
        <f t="shared" si="4"/>
        <v>44.4</v>
      </c>
      <c r="H73" s="17">
        <v>74.3</v>
      </c>
      <c r="I73" s="18">
        <f t="shared" si="6"/>
        <v>29.72</v>
      </c>
      <c r="J73" s="14">
        <f t="shared" si="5"/>
        <v>74.12</v>
      </c>
      <c r="XEU73" s="4"/>
      <c r="XEV73" s="4"/>
      <c r="XEW73" s="4"/>
      <c r="XEX73" s="4"/>
      <c r="XEY73" s="4"/>
      <c r="XEZ73" s="4"/>
      <c r="XFA73" s="4"/>
      <c r="XFB73" s="4"/>
      <c r="XFC73" s="4"/>
      <c r="XFD73" s="4"/>
    </row>
    <row r="74" s="1" customFormat="1" customHeight="1" spans="1:16384">
      <c r="A74" s="9">
        <v>72</v>
      </c>
      <c r="B74" s="10" t="s">
        <v>54</v>
      </c>
      <c r="C74" s="11" t="s">
        <v>119</v>
      </c>
      <c r="D74" s="12">
        <v>2304</v>
      </c>
      <c r="E74" s="11" t="s">
        <v>121</v>
      </c>
      <c r="F74" s="13">
        <v>69.95</v>
      </c>
      <c r="G74" s="13">
        <f t="shared" si="4"/>
        <v>41.97</v>
      </c>
      <c r="H74" s="17">
        <v>74.88</v>
      </c>
      <c r="I74" s="18">
        <f t="shared" si="6"/>
        <v>29.952</v>
      </c>
      <c r="J74" s="14">
        <f t="shared" si="5"/>
        <v>71.922</v>
      </c>
      <c r="XEU74" s="4"/>
      <c r="XEV74" s="4"/>
      <c r="XEW74" s="4"/>
      <c r="XEX74" s="4"/>
      <c r="XEY74" s="4"/>
      <c r="XEZ74" s="4"/>
      <c r="XFA74" s="4"/>
      <c r="XFB74" s="4"/>
      <c r="XFC74" s="4"/>
      <c r="XFD74" s="4"/>
    </row>
    <row r="75" s="1" customFormat="1" customHeight="1" spans="1:10">
      <c r="A75" s="9">
        <v>73</v>
      </c>
      <c r="B75" s="10" t="s">
        <v>54</v>
      </c>
      <c r="C75" s="11" t="s">
        <v>119</v>
      </c>
      <c r="D75" s="12">
        <v>2304</v>
      </c>
      <c r="E75" s="11" t="s">
        <v>122</v>
      </c>
      <c r="F75" s="13">
        <v>65.35</v>
      </c>
      <c r="G75" s="13">
        <f t="shared" si="4"/>
        <v>39.21</v>
      </c>
      <c r="H75" s="17">
        <v>75.06</v>
      </c>
      <c r="I75" s="18">
        <f t="shared" si="6"/>
        <v>30.024</v>
      </c>
      <c r="J75" s="14">
        <f t="shared" si="5"/>
        <v>69.234</v>
      </c>
    </row>
    <row r="76" s="1" customFormat="1" customHeight="1" spans="1:10">
      <c r="A76" s="9">
        <v>74</v>
      </c>
      <c r="B76" s="10" t="s">
        <v>54</v>
      </c>
      <c r="C76" s="11" t="s">
        <v>119</v>
      </c>
      <c r="D76" s="12">
        <v>2304</v>
      </c>
      <c r="E76" s="11" t="s">
        <v>123</v>
      </c>
      <c r="F76" s="13">
        <v>65</v>
      </c>
      <c r="G76" s="13">
        <f t="shared" si="4"/>
        <v>39</v>
      </c>
      <c r="H76" s="17">
        <v>70.5</v>
      </c>
      <c r="I76" s="18">
        <f t="shared" si="6"/>
        <v>28.2</v>
      </c>
      <c r="J76" s="14">
        <f t="shared" si="5"/>
        <v>67.2</v>
      </c>
    </row>
    <row r="77" s="1" customFormat="1" customHeight="1" spans="1:16384">
      <c r="A77" s="9">
        <v>75</v>
      </c>
      <c r="B77" s="10" t="s">
        <v>124</v>
      </c>
      <c r="C77" s="11" t="s">
        <v>125</v>
      </c>
      <c r="D77" s="12">
        <v>9001</v>
      </c>
      <c r="E77" s="11" t="s">
        <v>126</v>
      </c>
      <c r="F77" s="13">
        <v>68.4</v>
      </c>
      <c r="G77" s="13">
        <f t="shared" si="4"/>
        <v>41.04</v>
      </c>
      <c r="H77" s="17">
        <v>80</v>
      </c>
      <c r="I77" s="18">
        <f t="shared" si="6"/>
        <v>32</v>
      </c>
      <c r="J77" s="14">
        <f t="shared" si="5"/>
        <v>73.04</v>
      </c>
      <c r="XEU77" s="4"/>
      <c r="XEV77" s="4"/>
      <c r="XEW77" s="4"/>
      <c r="XEX77" s="4"/>
      <c r="XEY77" s="4"/>
      <c r="XEZ77" s="4"/>
      <c r="XFA77" s="4"/>
      <c r="XFB77" s="4"/>
      <c r="XFC77" s="4"/>
      <c r="XFD77" s="4"/>
    </row>
    <row r="78" s="1" customFormat="1" customHeight="1" spans="1:16384">
      <c r="A78" s="9">
        <v>76</v>
      </c>
      <c r="B78" s="10" t="s">
        <v>127</v>
      </c>
      <c r="C78" s="11" t="s">
        <v>128</v>
      </c>
      <c r="D78" s="12">
        <v>2101</v>
      </c>
      <c r="E78" s="11" t="s">
        <v>129</v>
      </c>
      <c r="F78" s="13">
        <v>72.4</v>
      </c>
      <c r="G78" s="13">
        <f t="shared" si="4"/>
        <v>43.44</v>
      </c>
      <c r="H78" s="17">
        <v>77.96</v>
      </c>
      <c r="I78" s="18">
        <f t="shared" si="6"/>
        <v>31.184</v>
      </c>
      <c r="J78" s="14">
        <f t="shared" si="5"/>
        <v>74.624</v>
      </c>
      <c r="XEU78" s="4"/>
      <c r="XEV78" s="4"/>
      <c r="XEW78" s="4"/>
      <c r="XEX78" s="4"/>
      <c r="XEY78" s="4"/>
      <c r="XEZ78" s="4"/>
      <c r="XFA78" s="4"/>
      <c r="XFB78" s="4"/>
      <c r="XFC78" s="4"/>
      <c r="XFD78" s="4"/>
    </row>
    <row r="79" s="1" customFormat="1" customHeight="1" spans="1:10">
      <c r="A79" s="9">
        <v>77</v>
      </c>
      <c r="B79" s="10" t="s">
        <v>127</v>
      </c>
      <c r="C79" s="11" t="s">
        <v>128</v>
      </c>
      <c r="D79" s="12">
        <v>2101</v>
      </c>
      <c r="E79" s="11" t="s">
        <v>130</v>
      </c>
      <c r="F79" s="13">
        <v>70.05</v>
      </c>
      <c r="G79" s="13">
        <f t="shared" si="4"/>
        <v>42.03</v>
      </c>
      <c r="H79" s="17">
        <v>79.88</v>
      </c>
      <c r="I79" s="18">
        <f t="shared" si="6"/>
        <v>31.952</v>
      </c>
      <c r="J79" s="14">
        <f t="shared" si="5"/>
        <v>73.982</v>
      </c>
    </row>
    <row r="80" s="1" customFormat="1" customHeight="1" spans="1:16384">
      <c r="A80" s="9">
        <v>78</v>
      </c>
      <c r="B80" s="10" t="s">
        <v>131</v>
      </c>
      <c r="C80" s="11" t="s">
        <v>132</v>
      </c>
      <c r="D80" s="12">
        <v>1401</v>
      </c>
      <c r="E80" s="11" t="s">
        <v>133</v>
      </c>
      <c r="F80" s="13">
        <v>66.4</v>
      </c>
      <c r="G80" s="13">
        <f t="shared" si="4"/>
        <v>39.84</v>
      </c>
      <c r="H80" s="17">
        <v>81.36</v>
      </c>
      <c r="I80" s="18">
        <f t="shared" si="6"/>
        <v>32.544</v>
      </c>
      <c r="J80" s="14">
        <f t="shared" si="5"/>
        <v>72.384</v>
      </c>
      <c r="XEU80" s="4"/>
      <c r="XEV80" s="4"/>
      <c r="XEW80" s="4"/>
      <c r="XEX80" s="4"/>
      <c r="XEY80" s="4"/>
      <c r="XEZ80" s="4"/>
      <c r="XFA80" s="4"/>
      <c r="XFB80" s="4"/>
      <c r="XFC80" s="4"/>
      <c r="XFD80" s="4"/>
    </row>
    <row r="81" s="1" customFormat="1" customHeight="1" spans="1:10">
      <c r="A81" s="9">
        <v>79</v>
      </c>
      <c r="B81" s="10" t="s">
        <v>131</v>
      </c>
      <c r="C81" s="11" t="s">
        <v>132</v>
      </c>
      <c r="D81" s="12">
        <v>1401</v>
      </c>
      <c r="E81" s="11" t="s">
        <v>134</v>
      </c>
      <c r="F81" s="13">
        <v>62.15</v>
      </c>
      <c r="G81" s="13">
        <f t="shared" si="4"/>
        <v>37.29</v>
      </c>
      <c r="H81" s="17">
        <v>72.2</v>
      </c>
      <c r="I81" s="18">
        <f t="shared" si="6"/>
        <v>28.88</v>
      </c>
      <c r="J81" s="14">
        <f t="shared" si="5"/>
        <v>66.17</v>
      </c>
    </row>
    <row r="82" s="1" customFormat="1" customHeight="1" spans="1:16384">
      <c r="A82" s="9">
        <v>80</v>
      </c>
      <c r="B82" s="10" t="s">
        <v>54</v>
      </c>
      <c r="C82" s="11" t="s">
        <v>135</v>
      </c>
      <c r="D82" s="12">
        <v>2303</v>
      </c>
      <c r="E82" s="11" t="s">
        <v>136</v>
      </c>
      <c r="F82" s="13">
        <v>81.75</v>
      </c>
      <c r="G82" s="13">
        <f t="shared" si="4"/>
        <v>49.05</v>
      </c>
      <c r="H82" s="17">
        <v>79.16</v>
      </c>
      <c r="I82" s="18">
        <f t="shared" si="6"/>
        <v>31.664</v>
      </c>
      <c r="J82" s="14">
        <f t="shared" si="5"/>
        <v>80.714</v>
      </c>
      <c r="XEU82" s="4"/>
      <c r="XEV82" s="4"/>
      <c r="XEW82" s="4"/>
      <c r="XEX82" s="4"/>
      <c r="XEY82" s="4"/>
      <c r="XEZ82" s="4"/>
      <c r="XFA82" s="4"/>
      <c r="XFB82" s="4"/>
      <c r="XFC82" s="4"/>
      <c r="XFD82" s="4"/>
    </row>
    <row r="83" s="1" customFormat="1" customHeight="1" spans="1:10">
      <c r="A83" s="9">
        <v>81</v>
      </c>
      <c r="B83" s="10" t="s">
        <v>54</v>
      </c>
      <c r="C83" s="11" t="s">
        <v>135</v>
      </c>
      <c r="D83" s="12">
        <v>2303</v>
      </c>
      <c r="E83" s="11" t="s">
        <v>137</v>
      </c>
      <c r="F83" s="13">
        <v>74.8</v>
      </c>
      <c r="G83" s="13">
        <f t="shared" si="4"/>
        <v>44.88</v>
      </c>
      <c r="H83" s="17">
        <v>77.2</v>
      </c>
      <c r="I83" s="18">
        <f t="shared" si="6"/>
        <v>30.88</v>
      </c>
      <c r="J83" s="14">
        <f t="shared" si="5"/>
        <v>75.76</v>
      </c>
    </row>
    <row r="84" s="1" customFormat="1" customHeight="1" spans="1:16384">
      <c r="A84" s="9">
        <v>82</v>
      </c>
      <c r="B84" s="10" t="s">
        <v>138</v>
      </c>
      <c r="C84" s="11" t="s">
        <v>139</v>
      </c>
      <c r="D84" s="12">
        <v>6002</v>
      </c>
      <c r="E84" s="11" t="s">
        <v>140</v>
      </c>
      <c r="F84" s="13">
        <v>73.45</v>
      </c>
      <c r="G84" s="13">
        <f t="shared" si="4"/>
        <v>44.07</v>
      </c>
      <c r="H84" s="17">
        <v>79.44</v>
      </c>
      <c r="I84" s="18">
        <f t="shared" si="6"/>
        <v>31.776</v>
      </c>
      <c r="J84" s="14">
        <f t="shared" si="5"/>
        <v>75.846</v>
      </c>
      <c r="XEU84" s="4"/>
      <c r="XEV84" s="4"/>
      <c r="XEW84" s="4"/>
      <c r="XEX84" s="4"/>
      <c r="XEY84" s="4"/>
      <c r="XEZ84" s="4"/>
      <c r="XFA84" s="4"/>
      <c r="XFB84" s="4"/>
      <c r="XFC84" s="4"/>
      <c r="XFD84" s="4"/>
    </row>
    <row r="85" s="1" customFormat="1" customHeight="1" spans="1:10">
      <c r="A85" s="9">
        <v>83</v>
      </c>
      <c r="B85" s="10" t="s">
        <v>138</v>
      </c>
      <c r="C85" s="11" t="s">
        <v>139</v>
      </c>
      <c r="D85" s="12">
        <v>6002</v>
      </c>
      <c r="E85" s="11" t="s">
        <v>141</v>
      </c>
      <c r="F85" s="13">
        <v>70.6</v>
      </c>
      <c r="G85" s="13">
        <f t="shared" si="4"/>
        <v>42.36</v>
      </c>
      <c r="H85" s="17">
        <v>78</v>
      </c>
      <c r="I85" s="18">
        <f t="shared" si="6"/>
        <v>31.2</v>
      </c>
      <c r="J85" s="14">
        <f t="shared" si="5"/>
        <v>73.56</v>
      </c>
    </row>
    <row r="86" s="1" customFormat="1" customHeight="1" spans="1:10">
      <c r="A86" s="9">
        <v>84</v>
      </c>
      <c r="B86" s="10" t="s">
        <v>138</v>
      </c>
      <c r="C86" s="11" t="s">
        <v>142</v>
      </c>
      <c r="D86" s="12">
        <v>6001</v>
      </c>
      <c r="E86" s="11" t="s">
        <v>143</v>
      </c>
      <c r="F86" s="13">
        <v>74.5</v>
      </c>
      <c r="G86" s="13">
        <f t="shared" si="4"/>
        <v>44.7</v>
      </c>
      <c r="H86" s="17">
        <v>74.64</v>
      </c>
      <c r="I86" s="18">
        <f t="shared" si="6"/>
        <v>29.856</v>
      </c>
      <c r="J86" s="14">
        <f t="shared" si="5"/>
        <v>74.556</v>
      </c>
    </row>
    <row r="87" s="1" customFormat="1" customHeight="1" spans="1:16384">
      <c r="A87" s="9">
        <v>85</v>
      </c>
      <c r="B87" s="10" t="s">
        <v>138</v>
      </c>
      <c r="C87" s="11" t="s">
        <v>142</v>
      </c>
      <c r="D87" s="12">
        <v>6001</v>
      </c>
      <c r="E87" s="11" t="s">
        <v>144</v>
      </c>
      <c r="F87" s="13">
        <v>73.55</v>
      </c>
      <c r="G87" s="13">
        <f t="shared" si="4"/>
        <v>44.13</v>
      </c>
      <c r="H87" s="17">
        <v>78.28</v>
      </c>
      <c r="I87" s="18">
        <f t="shared" si="6"/>
        <v>31.312</v>
      </c>
      <c r="J87" s="14">
        <f t="shared" si="5"/>
        <v>75.442</v>
      </c>
      <c r="XEU87" s="4"/>
      <c r="XEV87" s="4"/>
      <c r="XEW87" s="4"/>
      <c r="XEX87" s="4"/>
      <c r="XEY87" s="4"/>
      <c r="XEZ87" s="4"/>
      <c r="XFA87" s="4"/>
      <c r="XFB87" s="4"/>
      <c r="XFC87" s="4"/>
      <c r="XFD87" s="4"/>
    </row>
    <row r="88" s="1" customFormat="1" customHeight="1" spans="1:16384">
      <c r="A88" s="9">
        <v>86</v>
      </c>
      <c r="B88" s="10" t="s">
        <v>97</v>
      </c>
      <c r="C88" s="11" t="s">
        <v>142</v>
      </c>
      <c r="D88" s="12">
        <v>1102</v>
      </c>
      <c r="E88" s="11" t="s">
        <v>145</v>
      </c>
      <c r="F88" s="13">
        <v>77.95</v>
      </c>
      <c r="G88" s="13">
        <f t="shared" si="4"/>
        <v>46.77</v>
      </c>
      <c r="H88" s="17">
        <v>84.08</v>
      </c>
      <c r="I88" s="18">
        <f t="shared" si="6"/>
        <v>33.632</v>
      </c>
      <c r="J88" s="14">
        <f t="shared" si="5"/>
        <v>80.402</v>
      </c>
      <c r="XEU88" s="4"/>
      <c r="XEV88" s="4"/>
      <c r="XEW88" s="4"/>
      <c r="XEX88" s="4"/>
      <c r="XEY88" s="4"/>
      <c r="XEZ88" s="4"/>
      <c r="XFA88" s="4"/>
      <c r="XFB88" s="4"/>
      <c r="XFC88" s="4"/>
      <c r="XFD88" s="4"/>
    </row>
    <row r="89" s="1" customFormat="1" customHeight="1" spans="1:10">
      <c r="A89" s="9">
        <v>87</v>
      </c>
      <c r="B89" s="10" t="s">
        <v>97</v>
      </c>
      <c r="C89" s="11" t="s">
        <v>142</v>
      </c>
      <c r="D89" s="12">
        <v>1102</v>
      </c>
      <c r="E89" s="11" t="s">
        <v>146</v>
      </c>
      <c r="F89" s="13">
        <v>67.5</v>
      </c>
      <c r="G89" s="13">
        <f t="shared" si="4"/>
        <v>40.5</v>
      </c>
      <c r="H89" s="15" t="s">
        <v>18</v>
      </c>
      <c r="I89" s="18">
        <v>0</v>
      </c>
      <c r="J89" s="14">
        <f t="shared" si="5"/>
        <v>40.5</v>
      </c>
    </row>
    <row r="90" s="1" customFormat="1" customHeight="1" spans="1:10">
      <c r="A90" s="9">
        <v>88</v>
      </c>
      <c r="B90" s="10" t="s">
        <v>147</v>
      </c>
      <c r="C90" s="11" t="s">
        <v>142</v>
      </c>
      <c r="D90" s="12">
        <v>1801</v>
      </c>
      <c r="E90" s="11" t="s">
        <v>148</v>
      </c>
      <c r="F90" s="13">
        <v>69</v>
      </c>
      <c r="G90" s="13">
        <f t="shared" si="4"/>
        <v>41.4</v>
      </c>
      <c r="H90" s="17">
        <v>62.98</v>
      </c>
      <c r="I90" s="18">
        <f t="shared" ref="I90:I92" si="7">H90*40%</f>
        <v>25.192</v>
      </c>
      <c r="J90" s="14">
        <f t="shared" si="5"/>
        <v>66.592</v>
      </c>
    </row>
    <row r="91" s="1" customFormat="1" customHeight="1" spans="1:16384">
      <c r="A91" s="9">
        <v>89</v>
      </c>
      <c r="B91" s="10" t="s">
        <v>147</v>
      </c>
      <c r="C91" s="11" t="s">
        <v>142</v>
      </c>
      <c r="D91" s="12">
        <v>1801</v>
      </c>
      <c r="E91" s="11" t="s">
        <v>149</v>
      </c>
      <c r="F91" s="13">
        <v>67.4</v>
      </c>
      <c r="G91" s="13">
        <f t="shared" si="4"/>
        <v>40.44</v>
      </c>
      <c r="H91" s="17">
        <v>78.58</v>
      </c>
      <c r="I91" s="18">
        <f t="shared" si="7"/>
        <v>31.432</v>
      </c>
      <c r="J91" s="14">
        <f t="shared" si="5"/>
        <v>71.872</v>
      </c>
      <c r="XEU91" s="4"/>
      <c r="XEV91" s="4"/>
      <c r="XEW91" s="4"/>
      <c r="XEX91" s="4"/>
      <c r="XEY91" s="4"/>
      <c r="XEZ91" s="4"/>
      <c r="XFA91" s="4"/>
      <c r="XFB91" s="4"/>
      <c r="XFC91" s="4"/>
      <c r="XFD91" s="4"/>
    </row>
    <row r="92" s="1" customFormat="1" customHeight="1" spans="1:16384">
      <c r="A92" s="9">
        <v>90</v>
      </c>
      <c r="B92" s="10" t="s">
        <v>127</v>
      </c>
      <c r="C92" s="11" t="s">
        <v>142</v>
      </c>
      <c r="D92" s="12">
        <v>2102</v>
      </c>
      <c r="E92" s="11" t="s">
        <v>150</v>
      </c>
      <c r="F92" s="13">
        <v>79</v>
      </c>
      <c r="G92" s="13">
        <f t="shared" si="4"/>
        <v>47.4</v>
      </c>
      <c r="H92" s="17">
        <v>73</v>
      </c>
      <c r="I92" s="18">
        <f t="shared" si="7"/>
        <v>29.2</v>
      </c>
      <c r="J92" s="14">
        <f t="shared" si="5"/>
        <v>76.6</v>
      </c>
      <c r="XEU92" s="4"/>
      <c r="XEV92" s="4"/>
      <c r="XEW92" s="4"/>
      <c r="XEX92" s="4"/>
      <c r="XEY92" s="4"/>
      <c r="XEZ92" s="4"/>
      <c r="XFA92" s="4"/>
      <c r="XFB92" s="4"/>
      <c r="XFC92" s="4"/>
      <c r="XFD92" s="4"/>
    </row>
    <row r="93" s="1" customFormat="1" customHeight="1" spans="1:10">
      <c r="A93" s="9">
        <v>91</v>
      </c>
      <c r="B93" s="10" t="s">
        <v>127</v>
      </c>
      <c r="C93" s="11" t="s">
        <v>142</v>
      </c>
      <c r="D93" s="12">
        <v>2102</v>
      </c>
      <c r="E93" s="11" t="s">
        <v>151</v>
      </c>
      <c r="F93" s="13">
        <v>71.35</v>
      </c>
      <c r="G93" s="13">
        <f t="shared" si="4"/>
        <v>42.81</v>
      </c>
      <c r="H93" s="15" t="s">
        <v>18</v>
      </c>
      <c r="I93" s="18">
        <v>0</v>
      </c>
      <c r="J93" s="14">
        <f t="shared" si="5"/>
        <v>42.81</v>
      </c>
    </row>
    <row r="94" s="1" customFormat="1" ht="35" customHeight="1" spans="1:16384">
      <c r="A94" s="9">
        <v>92</v>
      </c>
      <c r="B94" s="19" t="s">
        <v>152</v>
      </c>
      <c r="C94" s="11" t="s">
        <v>142</v>
      </c>
      <c r="D94" s="12">
        <v>2201</v>
      </c>
      <c r="E94" s="11" t="s">
        <v>153</v>
      </c>
      <c r="F94" s="13">
        <v>70</v>
      </c>
      <c r="G94" s="13">
        <f t="shared" si="4"/>
        <v>42</v>
      </c>
      <c r="H94" s="17">
        <v>77.64</v>
      </c>
      <c r="I94" s="18">
        <f t="shared" ref="I94:I98" si="8">H94*40%</f>
        <v>31.056</v>
      </c>
      <c r="J94" s="14">
        <f t="shared" si="5"/>
        <v>73.056</v>
      </c>
      <c r="XEU94" s="4"/>
      <c r="XEV94" s="4"/>
      <c r="XEW94" s="4"/>
      <c r="XEX94" s="4"/>
      <c r="XEY94" s="4"/>
      <c r="XEZ94" s="4"/>
      <c r="XFA94" s="4"/>
      <c r="XFB94" s="4"/>
      <c r="XFC94" s="4"/>
      <c r="XFD94" s="4"/>
    </row>
    <row r="95" s="1" customFormat="1" ht="35" customHeight="1" spans="1:10">
      <c r="A95" s="9">
        <v>93</v>
      </c>
      <c r="B95" s="19" t="s">
        <v>152</v>
      </c>
      <c r="C95" s="11" t="s">
        <v>142</v>
      </c>
      <c r="D95" s="12">
        <v>2201</v>
      </c>
      <c r="E95" s="11" t="s">
        <v>154</v>
      </c>
      <c r="F95" s="13">
        <v>66.75</v>
      </c>
      <c r="G95" s="13">
        <f t="shared" si="4"/>
        <v>40.05</v>
      </c>
      <c r="H95" s="15" t="s">
        <v>18</v>
      </c>
      <c r="I95" s="18">
        <v>0</v>
      </c>
      <c r="J95" s="14">
        <f t="shared" si="5"/>
        <v>40.05</v>
      </c>
    </row>
    <row r="96" s="1" customFormat="1" customHeight="1" spans="1:16384">
      <c r="A96" s="9">
        <v>94</v>
      </c>
      <c r="B96" s="10" t="s">
        <v>155</v>
      </c>
      <c r="C96" s="11" t="s">
        <v>156</v>
      </c>
      <c r="D96" s="12">
        <v>1701</v>
      </c>
      <c r="E96" s="11" t="s">
        <v>157</v>
      </c>
      <c r="F96" s="13">
        <v>83.45</v>
      </c>
      <c r="G96" s="13">
        <f t="shared" si="4"/>
        <v>50.07</v>
      </c>
      <c r="H96" s="14">
        <v>74.82</v>
      </c>
      <c r="I96" s="18">
        <f t="shared" si="8"/>
        <v>29.928</v>
      </c>
      <c r="J96" s="14">
        <f t="shared" si="5"/>
        <v>79.998</v>
      </c>
      <c r="XEU96" s="4"/>
      <c r="XEV96" s="4"/>
      <c r="XEW96" s="4"/>
      <c r="XEX96" s="4"/>
      <c r="XEY96" s="4"/>
      <c r="XEZ96" s="4"/>
      <c r="XFA96" s="4"/>
      <c r="XFB96" s="4"/>
      <c r="XFC96" s="4"/>
      <c r="XFD96" s="4"/>
    </row>
    <row r="97" s="1" customFormat="1" customHeight="1" spans="1:16384">
      <c r="A97" s="9">
        <v>95</v>
      </c>
      <c r="B97" s="10" t="s">
        <v>155</v>
      </c>
      <c r="C97" s="11" t="s">
        <v>156</v>
      </c>
      <c r="D97" s="12">
        <v>1701</v>
      </c>
      <c r="E97" s="11" t="s">
        <v>158</v>
      </c>
      <c r="F97" s="13">
        <v>80.25</v>
      </c>
      <c r="G97" s="13">
        <f t="shared" si="4"/>
        <v>48.15</v>
      </c>
      <c r="H97" s="14">
        <v>74.2</v>
      </c>
      <c r="I97" s="18">
        <f t="shared" si="8"/>
        <v>29.68</v>
      </c>
      <c r="J97" s="14">
        <f t="shared" si="5"/>
        <v>77.83</v>
      </c>
      <c r="XEU97" s="4"/>
      <c r="XEV97" s="4"/>
      <c r="XEW97" s="4"/>
      <c r="XEX97" s="4"/>
      <c r="XEY97" s="4"/>
      <c r="XEZ97" s="4"/>
      <c r="XFA97" s="4"/>
      <c r="XFB97" s="4"/>
      <c r="XFC97" s="4"/>
      <c r="XFD97" s="4"/>
    </row>
    <row r="98" s="1" customFormat="1" customHeight="1" spans="1:10">
      <c r="A98" s="9">
        <v>96</v>
      </c>
      <c r="B98" s="10" t="s">
        <v>155</v>
      </c>
      <c r="C98" s="11" t="s">
        <v>156</v>
      </c>
      <c r="D98" s="12">
        <v>1701</v>
      </c>
      <c r="E98" s="11" t="s">
        <v>159</v>
      </c>
      <c r="F98" s="13">
        <v>78.75</v>
      </c>
      <c r="G98" s="13">
        <f t="shared" si="4"/>
        <v>47.25</v>
      </c>
      <c r="H98" s="14">
        <v>70.5</v>
      </c>
      <c r="I98" s="18">
        <f t="shared" si="8"/>
        <v>28.2</v>
      </c>
      <c r="J98" s="14">
        <f t="shared" si="5"/>
        <v>75.45</v>
      </c>
    </row>
    <row r="99" s="1" customFormat="1" customHeight="1" spans="1:10">
      <c r="A99" s="9">
        <v>97</v>
      </c>
      <c r="B99" s="10" t="s">
        <v>155</v>
      </c>
      <c r="C99" s="11" t="s">
        <v>156</v>
      </c>
      <c r="D99" s="12">
        <v>1701</v>
      </c>
      <c r="E99" s="11" t="s">
        <v>160</v>
      </c>
      <c r="F99" s="13">
        <v>75.2</v>
      </c>
      <c r="G99" s="13">
        <f t="shared" si="4"/>
        <v>45.12</v>
      </c>
      <c r="H99" s="15" t="s">
        <v>18</v>
      </c>
      <c r="I99" s="18">
        <v>0</v>
      </c>
      <c r="J99" s="14">
        <f t="shared" si="5"/>
        <v>45.12</v>
      </c>
    </row>
    <row r="100" s="1" customFormat="1" customHeight="1" spans="1:16384">
      <c r="A100" s="9">
        <v>98</v>
      </c>
      <c r="B100" s="10" t="s">
        <v>54</v>
      </c>
      <c r="C100" s="11" t="s">
        <v>161</v>
      </c>
      <c r="D100" s="12">
        <v>2301</v>
      </c>
      <c r="E100" s="11" t="s">
        <v>162</v>
      </c>
      <c r="F100" s="13">
        <v>70.15</v>
      </c>
      <c r="G100" s="13">
        <f t="shared" si="4"/>
        <v>42.09</v>
      </c>
      <c r="H100" s="17">
        <v>77.82</v>
      </c>
      <c r="I100" s="18">
        <f t="shared" ref="I100:I108" si="9">H100*40%</f>
        <v>31.128</v>
      </c>
      <c r="J100" s="14">
        <f t="shared" si="5"/>
        <v>73.218</v>
      </c>
      <c r="XEU100" s="4"/>
      <c r="XEV100" s="4"/>
      <c r="XEW100" s="4"/>
      <c r="XEX100" s="4"/>
      <c r="XEY100" s="4"/>
      <c r="XEZ100" s="4"/>
      <c r="XFA100" s="4"/>
      <c r="XFB100" s="4"/>
      <c r="XFC100" s="4"/>
      <c r="XFD100" s="4"/>
    </row>
    <row r="101" s="1" customFormat="1" customHeight="1" spans="1:16384">
      <c r="A101" s="9">
        <v>99</v>
      </c>
      <c r="B101" s="10" t="s">
        <v>54</v>
      </c>
      <c r="C101" s="11" t="s">
        <v>161</v>
      </c>
      <c r="D101" s="12">
        <v>2301</v>
      </c>
      <c r="E101" s="11" t="s">
        <v>163</v>
      </c>
      <c r="F101" s="13">
        <v>68.9</v>
      </c>
      <c r="G101" s="13">
        <f t="shared" si="4"/>
        <v>41.34</v>
      </c>
      <c r="H101" s="17">
        <v>77.44</v>
      </c>
      <c r="I101" s="18">
        <f t="shared" si="9"/>
        <v>30.976</v>
      </c>
      <c r="J101" s="14">
        <f t="shared" si="5"/>
        <v>72.316</v>
      </c>
      <c r="XEU101" s="4"/>
      <c r="XEV101" s="4"/>
      <c r="XEW101" s="4"/>
      <c r="XEX101" s="4"/>
      <c r="XEY101" s="4"/>
      <c r="XEZ101" s="4"/>
      <c r="XFA101" s="4"/>
      <c r="XFB101" s="4"/>
      <c r="XFC101" s="4"/>
      <c r="XFD101" s="4"/>
    </row>
    <row r="102" s="1" customFormat="1" customHeight="1" spans="1:10">
      <c r="A102" s="9">
        <v>100</v>
      </c>
      <c r="B102" s="10" t="s">
        <v>54</v>
      </c>
      <c r="C102" s="11" t="s">
        <v>161</v>
      </c>
      <c r="D102" s="12">
        <v>2301</v>
      </c>
      <c r="E102" s="11" t="s">
        <v>164</v>
      </c>
      <c r="F102" s="13">
        <v>67.1</v>
      </c>
      <c r="G102" s="13">
        <f t="shared" si="4"/>
        <v>40.26</v>
      </c>
      <c r="H102" s="17">
        <v>72.84</v>
      </c>
      <c r="I102" s="18">
        <f t="shared" si="9"/>
        <v>29.136</v>
      </c>
      <c r="J102" s="14">
        <f t="shared" si="5"/>
        <v>69.396</v>
      </c>
    </row>
    <row r="103" s="1" customFormat="1" customHeight="1" spans="1:16384">
      <c r="A103" s="9">
        <v>101</v>
      </c>
      <c r="B103" s="10" t="s">
        <v>54</v>
      </c>
      <c r="C103" s="11" t="s">
        <v>161</v>
      </c>
      <c r="D103" s="12">
        <v>2301</v>
      </c>
      <c r="E103" s="11" t="s">
        <v>165</v>
      </c>
      <c r="F103" s="13">
        <v>65.5</v>
      </c>
      <c r="G103" s="13">
        <f t="shared" si="4"/>
        <v>39.3</v>
      </c>
      <c r="H103" s="17">
        <v>82.52</v>
      </c>
      <c r="I103" s="18">
        <f t="shared" si="9"/>
        <v>33.008</v>
      </c>
      <c r="J103" s="14">
        <f t="shared" si="5"/>
        <v>72.308</v>
      </c>
      <c r="XEU103" s="4"/>
      <c r="XEV103" s="4"/>
      <c r="XEW103" s="4"/>
      <c r="XEX103" s="4"/>
      <c r="XEY103" s="4"/>
      <c r="XEZ103" s="4"/>
      <c r="XFA103" s="4"/>
      <c r="XFB103" s="4"/>
      <c r="XFC103" s="4"/>
      <c r="XFD103" s="4"/>
    </row>
    <row r="104" s="1" customFormat="1" customHeight="1" spans="1:10">
      <c r="A104" s="9">
        <v>102</v>
      </c>
      <c r="B104" s="10" t="s">
        <v>54</v>
      </c>
      <c r="C104" s="11" t="s">
        <v>161</v>
      </c>
      <c r="D104" s="12">
        <v>2301</v>
      </c>
      <c r="E104" s="11" t="s">
        <v>166</v>
      </c>
      <c r="F104" s="13">
        <v>64.65</v>
      </c>
      <c r="G104" s="13">
        <f t="shared" si="4"/>
        <v>38.79</v>
      </c>
      <c r="H104" s="17">
        <v>77.32</v>
      </c>
      <c r="I104" s="18">
        <f t="shared" si="9"/>
        <v>30.928</v>
      </c>
      <c r="J104" s="14">
        <f t="shared" si="5"/>
        <v>69.718</v>
      </c>
    </row>
    <row r="105" s="1" customFormat="1" customHeight="1" spans="1:10">
      <c r="A105" s="9">
        <v>103</v>
      </c>
      <c r="B105" s="10" t="s">
        <v>54</v>
      </c>
      <c r="C105" s="11" t="s">
        <v>161</v>
      </c>
      <c r="D105" s="12">
        <v>2301</v>
      </c>
      <c r="E105" s="11" t="s">
        <v>167</v>
      </c>
      <c r="F105" s="13">
        <v>60.25</v>
      </c>
      <c r="G105" s="13">
        <f t="shared" si="4"/>
        <v>36.15</v>
      </c>
      <c r="H105" s="17">
        <v>79.76</v>
      </c>
      <c r="I105" s="18">
        <f t="shared" si="9"/>
        <v>31.904</v>
      </c>
      <c r="J105" s="14">
        <f t="shared" si="5"/>
        <v>68.054</v>
      </c>
    </row>
    <row r="106" s="1" customFormat="1" customHeight="1" spans="1:16384">
      <c r="A106" s="9">
        <v>104</v>
      </c>
      <c r="B106" s="10" t="s">
        <v>54</v>
      </c>
      <c r="C106" s="11" t="s">
        <v>168</v>
      </c>
      <c r="D106" s="12">
        <v>2307</v>
      </c>
      <c r="E106" s="11" t="s">
        <v>169</v>
      </c>
      <c r="F106" s="13">
        <v>72.1</v>
      </c>
      <c r="G106" s="13">
        <f t="shared" si="4"/>
        <v>43.26</v>
      </c>
      <c r="H106" s="17">
        <v>70.34</v>
      </c>
      <c r="I106" s="18">
        <f t="shared" si="9"/>
        <v>28.136</v>
      </c>
      <c r="J106" s="14">
        <f t="shared" si="5"/>
        <v>71.396</v>
      </c>
      <c r="XEU106" s="4"/>
      <c r="XEV106" s="4"/>
      <c r="XEW106" s="4"/>
      <c r="XEX106" s="4"/>
      <c r="XEY106" s="4"/>
      <c r="XEZ106" s="4"/>
      <c r="XFA106" s="4"/>
      <c r="XFB106" s="4"/>
      <c r="XFC106" s="4"/>
      <c r="XFD106" s="4"/>
    </row>
    <row r="107" s="1" customFormat="1" customHeight="1" spans="1:16384">
      <c r="A107" s="9">
        <v>105</v>
      </c>
      <c r="B107" s="10" t="s">
        <v>54</v>
      </c>
      <c r="C107" s="11" t="s">
        <v>168</v>
      </c>
      <c r="D107" s="12">
        <v>2307</v>
      </c>
      <c r="E107" s="11" t="s">
        <v>170</v>
      </c>
      <c r="F107" s="13">
        <v>67.75</v>
      </c>
      <c r="G107" s="13">
        <f t="shared" si="4"/>
        <v>40.65</v>
      </c>
      <c r="H107" s="17">
        <v>67.9</v>
      </c>
      <c r="I107" s="18">
        <f t="shared" si="9"/>
        <v>27.16</v>
      </c>
      <c r="J107" s="14">
        <f t="shared" si="5"/>
        <v>67.81</v>
      </c>
      <c r="XEU107" s="4"/>
      <c r="XEV107" s="4"/>
      <c r="XEW107" s="4"/>
      <c r="XEX107" s="4"/>
      <c r="XEY107" s="4"/>
      <c r="XEZ107" s="4"/>
      <c r="XFA107" s="4"/>
      <c r="XFB107" s="4"/>
      <c r="XFC107" s="4"/>
      <c r="XFD107" s="4"/>
    </row>
    <row r="108" s="1" customFormat="1" customHeight="1" spans="1:10">
      <c r="A108" s="9">
        <v>106</v>
      </c>
      <c r="B108" s="10" t="s">
        <v>54</v>
      </c>
      <c r="C108" s="11" t="s">
        <v>168</v>
      </c>
      <c r="D108" s="12">
        <v>2307</v>
      </c>
      <c r="E108" s="11" t="s">
        <v>171</v>
      </c>
      <c r="F108" s="13">
        <v>63.8</v>
      </c>
      <c r="G108" s="13">
        <f t="shared" si="4"/>
        <v>38.28</v>
      </c>
      <c r="H108" s="17">
        <v>69.76</v>
      </c>
      <c r="I108" s="18">
        <f t="shared" si="9"/>
        <v>27.904</v>
      </c>
      <c r="J108" s="14">
        <f t="shared" si="5"/>
        <v>66.184</v>
      </c>
    </row>
    <row r="109" s="1" customFormat="1" customHeight="1" spans="1:10">
      <c r="A109" s="9">
        <v>107</v>
      </c>
      <c r="B109" s="10" t="s">
        <v>54</v>
      </c>
      <c r="C109" s="11" t="s">
        <v>168</v>
      </c>
      <c r="D109" s="12">
        <v>2307</v>
      </c>
      <c r="E109" s="11" t="s">
        <v>172</v>
      </c>
      <c r="F109" s="13">
        <v>63.6</v>
      </c>
      <c r="G109" s="13">
        <f t="shared" si="4"/>
        <v>38.16</v>
      </c>
      <c r="H109" s="15" t="s">
        <v>18</v>
      </c>
      <c r="I109" s="18">
        <v>0</v>
      </c>
      <c r="J109" s="14">
        <f t="shared" si="5"/>
        <v>38.16</v>
      </c>
    </row>
    <row r="110" s="1" customFormat="1" customHeight="1" spans="1:16384">
      <c r="A110" s="9">
        <v>108</v>
      </c>
      <c r="B110" s="10" t="s">
        <v>54</v>
      </c>
      <c r="C110" s="11" t="s">
        <v>173</v>
      </c>
      <c r="D110" s="12">
        <v>2308</v>
      </c>
      <c r="E110" s="11" t="s">
        <v>174</v>
      </c>
      <c r="F110" s="13">
        <v>67.5</v>
      </c>
      <c r="G110" s="13">
        <f t="shared" si="4"/>
        <v>40.5</v>
      </c>
      <c r="H110" s="17">
        <v>79.56</v>
      </c>
      <c r="I110" s="18">
        <f>H110*40%</f>
        <v>31.824</v>
      </c>
      <c r="J110" s="14">
        <f t="shared" si="5"/>
        <v>72.324</v>
      </c>
      <c r="XEU110" s="4"/>
      <c r="XEV110" s="4"/>
      <c r="XEW110" s="4"/>
      <c r="XEX110" s="4"/>
      <c r="XEY110" s="4"/>
      <c r="XEZ110" s="4"/>
      <c r="XFA110" s="4"/>
      <c r="XFB110" s="4"/>
      <c r="XFC110" s="4"/>
      <c r="XFD110" s="4"/>
    </row>
    <row r="111" s="1" customFormat="1" customHeight="1" spans="1:10">
      <c r="A111" s="9">
        <v>109</v>
      </c>
      <c r="B111" s="10" t="s">
        <v>54</v>
      </c>
      <c r="C111" s="11" t="s">
        <v>173</v>
      </c>
      <c r="D111" s="12">
        <v>2308</v>
      </c>
      <c r="E111" s="11" t="s">
        <v>175</v>
      </c>
      <c r="F111" s="13">
        <v>65.9</v>
      </c>
      <c r="G111" s="13">
        <f t="shared" si="4"/>
        <v>39.54</v>
      </c>
      <c r="H111" s="17">
        <v>78.52</v>
      </c>
      <c r="I111" s="18">
        <f>H111*40%</f>
        <v>31.408</v>
      </c>
      <c r="J111" s="14">
        <f t="shared" si="5"/>
        <v>70.948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2023-05-15T02:12:33Z</dcterms:created>
  <dcterms:modified xsi:type="dcterms:W3CDTF">2023-05-15T02:13:49Z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7AD0D185A17949348F71F43B8660ED62_11</vt:lpwstr>
  </property>
  <property fmtid="{D5CDD505-2E9C-101B-9397-08002B2CF9AE}" pid="3" name="KSOProductBuildVer">
    <vt:lpwstr>2052-11.1.0.14309</vt:lpwstr>
  </property>
</Properties>
</file>