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9" activeTab="12"/>
  </bookViews>
  <sheets>
    <sheet name="1、部门收支总表" sheetId="1" r:id="rId1"/>
    <sheet name="2、部门收入总表" sheetId="2" r:id="rId2"/>
    <sheet name="3、部门支出总表" sheetId="3" r:id="rId3"/>
    <sheet name="6、基本-工资福利" sheetId="11" r:id="rId4"/>
    <sheet name="8、基本-商品服务" sheetId="12" r:id="rId5"/>
    <sheet name="10、基本-个人家庭" sheetId="13" r:id="rId6"/>
    <sheet name="12、财政拨款收支总表" sheetId="4" r:id="rId7"/>
    <sheet name="13、一般预算支出表" sheetId="5" r:id="rId8"/>
    <sheet name="14、一般预算基本支出表" sheetId="6" r:id="rId9"/>
    <sheet name="21、政府性基金" sheetId="7" r:id="rId10"/>
    <sheet name="28、三公" sheetId="8" r:id="rId11"/>
    <sheet name="29、项目支出绩效目标表" sheetId="9" r:id="rId12"/>
    <sheet name="30、部门整体支出绩效目标表" sheetId="10" r:id="rId13"/>
  </sheets>
  <definedNames>
    <definedName name="_xlnm.Print_Area" localSheetId="1">'2、部门收入总表'!$A$1:$L$7</definedName>
    <definedName name="_xlnm.Print_Area" localSheetId="7">'13、一般预算支出表'!$A$1:$S$26</definedName>
    <definedName name="_xlnm.Print_Area" localSheetId="8">'14、一般预算基本支出表'!$A$1:$H$29</definedName>
    <definedName name="_xlnm.Print_Area" localSheetId="9">'21、政府性基金'!$A$1:$S$7</definedName>
    <definedName name="_xlnm.Print_Area" localSheetId="11">'29、项目支出绩效目标表'!$A$1:$L$9</definedName>
    <definedName name="_xlnm.Print_Area" localSheetId="4">'8、基本-商品服务'!$A$1:$Y$12</definedName>
    <definedName name="_xlnm.Print_Area" localSheetId="3">'6、基本-工资福利'!$A$1:$U$20</definedName>
    <definedName name="_xlnm.Print_Area" localSheetId="5">'10、基本-个人家庭'!$A$1:$P$15</definedName>
  </definedNames>
  <calcPr calcId="144525"/>
</workbook>
</file>

<file path=xl/sharedStrings.xml><?xml version="1.0" encoding="utf-8"?>
<sst xmlns="http://schemas.openxmlformats.org/spreadsheetml/2006/main" count="685" uniqueCount="307">
  <si>
    <t>附件1：</t>
  </si>
  <si>
    <t>部门收支总体情况表</t>
  </si>
  <si>
    <t>单位名称：绥宁县自然资源局</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</si>
  <si>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</si>
  <si>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</si>
  <si>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</si>
  <si>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</si>
  <si>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</si>
  <si>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</si>
  <si>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</si>
  <si>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</si>
  <si>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</si>
  <si>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</si>
  <si>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</si>
  <si>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</si>
  <si>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</si>
  <si>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</si>
  <si>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</si>
  <si>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</si>
  <si>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</si>
  <si>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</si>
  <si>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</si>
  <si>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</si>
  <si>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</si>
  <si>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</si>
  <si>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</si>
  <si>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</si>
  <si>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</si>
  <si>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</si>
  <si>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</si>
  <si>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</si>
  <si>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</si>
  <si>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</si>
  <si>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</si>
  <si>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</si>
  <si>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</si>
  <si>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</si>
  <si>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</si>
  <si>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</si>
  <si>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</si>
  <si>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</si>
  <si>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</si>
  <si>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</si>
  <si>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</si>
  <si>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</si>
  <si>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</si>
  <si>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</si>
  <si>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</si>
  <si>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</si>
  <si>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</si>
  <si>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</si>
  <si>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</si>
  <si>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</si>
  <si>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</si>
  <si>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</si>
  <si>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</si>
  <si>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</si>
  <si>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</si>
  <si>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</si>
  <si>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</si>
  <si>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</si>
  <si>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</si>
  <si>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</si>
  <si>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</si>
  <si>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</si>
  <si>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</si>
  <si>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</si>
  <si>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</si>
  <si>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</si>
  <si>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</si>
  <si>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</si>
  <si>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</si>
  <si>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</si>
  <si>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</si>
  <si>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</si>
  <si>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</si>
  <si>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</si>
  <si>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</si>
  <si>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</si>
  <si>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</si>
  <si>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</si>
  <si>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</si>
  <si>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</si>
  <si>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</si>
  <si>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</si>
  <si>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注：除表29外，其他报表均为当年预算资金安排情况，不包括上年结转和对市县转移支付。</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</si>
  <si>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</si>
  <si>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</si>
  <si>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</si>
  <si>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</si>
  <si>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</si>
  <si>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</si>
  <si>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</si>
  <si>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</si>
  <si>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</si>
  <si>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</si>
  <si>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</si>
  <si>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</si>
  <si>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</si>
  <si>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</si>
  <si>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</si>
  <si>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</si>
  <si>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</si>
  <si>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</si>
  <si>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006025</t>
  </si>
  <si>
    <t>绥宁县自然资源局</t>
  </si>
  <si>
    <t>附件3：</t>
  </si>
  <si>
    <t>部门支出总体情况表</t>
  </si>
  <si>
    <t>科目</t>
  </si>
  <si>
    <t>科目编码</t>
  </si>
  <si>
    <t>科目名称</t>
  </si>
  <si>
    <t>类</t>
  </si>
  <si>
    <t>款</t>
  </si>
  <si>
    <t>项</t>
  </si>
  <si>
    <t>201</t>
  </si>
  <si>
    <t>一般公共服务支出</t>
  </si>
  <si>
    <t xml:space="preserve">  201</t>
  </si>
  <si>
    <t>06</t>
  </si>
  <si>
    <t xml:space="preserve">  财政事务</t>
  </si>
  <si>
    <t xml:space="preserve">    201</t>
  </si>
  <si>
    <t xml:space="preserve">  06</t>
  </si>
  <si>
    <t>01</t>
  </si>
  <si>
    <t xml:space="preserve">    行政运行</t>
  </si>
  <si>
    <t>208</t>
  </si>
  <si>
    <t>社会保障和就业支出</t>
  </si>
  <si>
    <t xml:space="preserve">  208</t>
  </si>
  <si>
    <t>05</t>
  </si>
  <si>
    <t xml:space="preserve">  行政事业单位离退休</t>
  </si>
  <si>
    <t xml:space="preserve">    208</t>
  </si>
  <si>
    <t xml:space="preserve">  05</t>
  </si>
  <si>
    <t xml:space="preserve">    机关事业单位基本养老保险缴费支出</t>
  </si>
  <si>
    <t>210</t>
  </si>
  <si>
    <t>医疗卫生与计划生育支出</t>
  </si>
  <si>
    <t xml:space="preserve">  210</t>
  </si>
  <si>
    <t xml:space="preserve">  行政事业单位医疗</t>
  </si>
  <si>
    <t xml:space="preserve">    210</t>
  </si>
  <si>
    <t xml:space="preserve">  01</t>
  </si>
  <si>
    <t xml:space="preserve">    行政单位医疗</t>
  </si>
  <si>
    <t>212</t>
  </si>
  <si>
    <t>城乡社区支出</t>
  </si>
  <si>
    <t xml:space="preserve">  212</t>
  </si>
  <si>
    <t>11</t>
  </si>
  <si>
    <t xml:space="preserve">   城乡社区管理事务</t>
  </si>
  <si>
    <t xml:space="preserve">    212</t>
  </si>
  <si>
    <t xml:space="preserve">  11</t>
  </si>
  <si>
    <t xml:space="preserve">      行政运行</t>
  </si>
  <si>
    <t>220</t>
  </si>
  <si>
    <t>自然资源海洋气象等支出</t>
  </si>
  <si>
    <t xml:space="preserve">  220</t>
  </si>
  <si>
    <t xml:space="preserve">   自然资源事务</t>
  </si>
  <si>
    <t xml:space="preserve">    220</t>
  </si>
  <si>
    <t>221</t>
  </si>
  <si>
    <t>住房保障支出</t>
  </si>
  <si>
    <t xml:space="preserve">  221</t>
  </si>
  <si>
    <t>02</t>
  </si>
  <si>
    <t xml:space="preserve">  住房改革支出</t>
  </si>
  <si>
    <t xml:space="preserve">    221</t>
  </si>
  <si>
    <t xml:space="preserve">  02</t>
  </si>
  <si>
    <t xml:space="preserve">    住房公积金</t>
  </si>
  <si>
    <t>附件6：</t>
  </si>
  <si>
    <t>县级基本支出预算明细表-工资福利支出(按部门预算经济分类)</t>
  </si>
  <si>
    <t>功能科目</t>
  </si>
  <si>
    <t>总  计</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</si>
  <si>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</si>
  <si>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</si>
  <si>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</si>
  <si>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</si>
  <si>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</si>
  <si>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</si>
  <si>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</si>
  <si>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</si>
  <si>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</si>
  <si>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</si>
  <si>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</si>
  <si>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</si>
  <si>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</si>
  <si>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</si>
  <si>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</si>
  <si>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 xml:space="preserve">  残疾人事业</t>
  </si>
  <si>
    <t xml:space="preserve">    残疾人就业和扶贫</t>
  </si>
  <si>
    <t>附件8：</t>
  </si>
  <si>
    <t>县级基本支出预算明细表-商品和服务支出(按部门预算经济分类)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</si>
  <si>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</si>
  <si>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</si>
  <si>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</si>
  <si>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</si>
  <si>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</si>
  <si>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</si>
  <si>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</si>
  <si>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</si>
  <si>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</si>
  <si>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</si>
  <si>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</si>
  <si>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</si>
  <si>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</si>
  <si>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</si>
  <si>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</si>
  <si>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</si>
  <si>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</si>
  <si>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</si>
  <si>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其他交通费用</t>
  </si>
  <si>
    <t>税金及附加费用</t>
  </si>
  <si>
    <t>其他商品和服务支出</t>
  </si>
  <si>
    <t>205</t>
  </si>
  <si>
    <t>教育支出</t>
  </si>
  <si>
    <t xml:space="preserve">  205</t>
  </si>
  <si>
    <t>08</t>
  </si>
  <si>
    <t xml:space="preserve">  进修及培训</t>
  </si>
  <si>
    <t xml:space="preserve">    205</t>
  </si>
  <si>
    <t xml:space="preserve">  08</t>
  </si>
  <si>
    <t>03</t>
  </si>
  <si>
    <t xml:space="preserve">    培训支出</t>
  </si>
  <si>
    <t>附件10：</t>
  </si>
  <si>
    <t>县级基本支出预算明细表-对个人和家庭的补助(按部门预算经济分类)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</si>
  <si>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</si>
  <si>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</si>
  <si>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</si>
  <si>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</si>
  <si>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</si>
  <si>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</si>
  <si>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</si>
  <si>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</si>
  <si>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</si>
  <si>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</si>
  <si>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</si>
  <si>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04</t>
  </si>
  <si>
    <t xml:space="preserve">    未归口管理的行政单位离退休</t>
  </si>
  <si>
    <t>附件12：</t>
  </si>
  <si>
    <t>财政拨款收支总体情况表</t>
  </si>
  <si>
    <t>一般公共预算</t>
  </si>
  <si>
    <t>国有资本经营预算</t>
  </si>
  <si>
    <t>附件13：</t>
  </si>
  <si>
    <t>一般公共预算支出情况表</t>
  </si>
  <si>
    <t>基本支出</t>
  </si>
  <si>
    <t>项目支出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</si>
  <si>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</si>
  <si>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</si>
  <si>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</si>
  <si>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</si>
  <si>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</si>
  <si>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</si>
  <si>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</si>
  <si>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</si>
  <si>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</si>
  <si>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</si>
  <si>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</si>
  <si>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</si>
  <si>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 xml:space="preserve">    一般行政管理事务</t>
  </si>
  <si>
    <t>附件14：</t>
  </si>
  <si>
    <t>一般公共预算基本支出情况表</t>
  </si>
  <si>
    <t>附件21：</t>
  </si>
  <si>
    <t>政府性基金预算支出情况表(按部门预算经济分类)</t>
  </si>
  <si>
    <t>附件28：</t>
  </si>
  <si>
    <t>一般公共预算“三公”经费预算表</t>
  </si>
  <si>
    <t>三公经费预算数(一般公共预算拨款)</t>
  </si>
  <si>
    <t>小计</t>
  </si>
  <si>
    <t>公务用车购置及运行费</t>
  </si>
  <si>
    <t>其中：</t>
  </si>
  <si>
    <t>因公出国(境)费用</t>
  </si>
  <si>
    <t>公务用车购置费</t>
  </si>
  <si>
    <t>合  计</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</si>
  <si>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</si>
  <si>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</si>
  <si>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</si>
  <si>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附件29：</t>
  </si>
  <si>
    <t>项目支出绩效目标表</t>
  </si>
  <si>
    <t>单位(项目支出)名称</t>
  </si>
  <si>
    <t>项目支出性质</t>
  </si>
  <si>
    <t>资金总额</t>
  </si>
  <si>
    <t>资金投向</t>
  </si>
  <si>
    <t>资金管理办法</t>
  </si>
  <si>
    <t>立项依据</t>
  </si>
  <si>
    <t>长期绩效目标</t>
  </si>
  <si>
    <t>年度绩效目标</t>
  </si>
  <si>
    <t>年度实施进度计划</t>
  </si>
  <si>
    <t>保障措施</t>
  </si>
  <si>
    <t>县级支出</t>
  </si>
  <si>
    <t>对市县专项转移支付</t>
  </si>
  <si>
    <t>合   计</t>
  </si>
  <si>
    <t xml:space="preserve"> 项目经费</t>
  </si>
  <si>
    <t>持续项目</t>
  </si>
  <si>
    <t>湖南省财政厅机关财务财产管理办法</t>
  </si>
  <si>
    <t>根据我局职能和内设机构承担的业务工作需要设立。</t>
  </si>
  <si>
    <t>紧密结合我县推进富民强省的战略目标，充分发挥财政职能，推进项目资金科学化精细化管理，提高资金使用效益，着力支持经济发展方式转变，实现经济发展的协调性、均衡性、包容性。</t>
  </si>
  <si>
    <t>加强我局科学化精细化管理，提高资金使用效益，服务我县经济发展方式转变和经济结构调整，保护、规范、管理、监督、合理利用土地、矿产资源，保护耕地，负责县级测绘及基础地理信息集成管理，做好地质环境的保护和地质灾害的预防和治理，满足国土空间规划待等各项事业的发展需求。</t>
  </si>
  <si>
    <t>按月、季推进各项工作计划</t>
  </si>
  <si>
    <t>严格执行国家财经法律法规和内部财务财产管理制度，控制和规范管理经费支出，增强经费预算刚性，提高资金使用效益。</t>
  </si>
  <si>
    <t>注：本表为当年预算资金安排的省级支出和对市县转移支付，包括一般公共预算，政府性基金预算，国有资本经营预算，纳入专户管理的非税收入和中央财政补助，不含上年结转。</t>
  </si>
  <si>
    <t>附件30：</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</si>
  <si>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</si>
  <si>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</si>
  <si>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</si>
  <si>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</si>
  <si>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</si>
  <si>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</si>
  <si>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</si>
  <si>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</si>
  <si>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</si>
  <si>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</si>
  <si>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纳入专户的非税收入拨款</t>
  </si>
  <si>
    <t>其他资金</t>
  </si>
  <si>
    <t>合 计</t>
  </si>
  <si>
    <t>一、承担保护和合理利用土地资源、矿产资源等自然资源的责任；二、承担规范国土资源管理秩序的责任；三、承担优化配置国土资源的责任；四、负责规范国土资源权属管理；五、承担全县耕地保护的责任；六、承担准确提供全县土地利用各种数据资源的责任；七、承担节约集约利用土地资源和土地储备的责任；八、承担规范土地、矿业权和测绘市场秩序的责任；九、负责矿产资源开发利用的监督管理；十、依法实施地质勘查行业和矿产资源储量管理；十一、承担地质环境保护的责任；十二、承担地质灾害预防和治理的责任；十三、依法规范征收土地、矿产资源收益，规范、监督资金使用，拟订土地、矿产资源参与宏观经济调控的政策措施；十四、负责统一监督管理全县测绘工作；十五、负责县级基础地理信息集成管理；十六、负责不动产登记管理职责；17、贯彻执行国家、省、市有关城乡规划工作的法律、法规、政策及上级有关规定，拟定全县城乡规划管理规章、实施细则及城乡规划的行政技术规定。
18、负责县城乡规划委员会的日常工作，组织召开规划设计成果技术评审专家委员会会议。
19、负责建设项目选址规划论证工作；参与建设项目的可行性研究工作，核发《建设项目选址意见书》。
20、负责承办县域城镇体系规划和县城总体规划（含各行业专业规划）、分区规划、详细规划的编制、审查、报批和实施管理工作；按授权审批详细规划；负责审批建设项目的修建性详细规划；负责组织城乡设计及中心区和主要街道、沿河、沿江风光带的景观规划设计；核发《建设用地规划许可证》。
21、负责城乡规划区内的所有建筑物、构筑物、道路、市政管线等建设工程的规划实施管理工作；负责组织协调有关部门对拟建项目的现场踏勘；负责建设工程设计方案和成果的规划审查、审批；负责各类建设工程竣工的规划验收；核发《建设工程规划许可证》。
22、负责对全县城乡规划区内的建设项目工程建设的全过程实行规划监督管理；依法查处城乡规划区内的各类不按《建设用地规划许可证》或《建设工程规划许可证》进行建设的违法建设行为和城乡规划区（不含县城规划区）内未取得《建设用地规划许可证》和《建设工程规划许可证》的违法建设案件。
23、负责乡、镇总体规划的审核报批和详细规划的审批；负责乡、镇、村庄规划区范围内建设项目的规划审批；核发《乡村建设规划许可证》。
24、负责管理和指导全县城乡规划设计、勘察测量工作及城乡规划勘测设计单位的资质审核、注册登记工作；负责全县城乡规划地理信息系统的建设、运用和管理；开展建设工程定位、放线、验线工作，维护管理各类测量标志。
25、负责指导、监督乡、镇、村庄规划管理工作。
26、参与国土规划、区域规划、江河流域规划、土地利用总体规划的编制。
27、承办县委、县人民政府交办的其他事项。</t>
  </si>
  <si>
    <t>一、依法行政及主要业务工作：（一）抓保障，扎实推进项目落地：1、积极保障我县重点项目用地需求；2、进一步优化配置土地资源；3、依法加大集体土地的征收力度；（二）严监管，切实加强耕地保护：1、确保全县34.68万亩耕地保有量和27.96万亩基本农田数量不减少，质量不下降。2、扎实推进2018年建设用地增减挂钩项目工作。2019年底完成建设用地增减挂钩项目1.0万亩左右的指标确认工作，确保重点项目建设用地报批工作得以顺利进行。（三）稳中求进，加大财政创收力度：1.力争完成财政增减挂钩创收任务；2.加速储备土地出库再创新高；（四）加大收储力度，推进城乡建设宏观储备：1、加大国有土地收储力度；2、加快集体土地征收。（五）做好土地登记发证工作：一是优化办证窗口设置；二是规范内部流程管理；三是最大限度压缩办理时限；四是深入推进“最多跑一次”不动产登记改革（六）、严格国土资源执法监察：1、完成卫片执法检查情况；2、完成砖厂整治情况；3、完成大棚房整改任务；4、完成县域范围内的控违拆违整改任务；（七）狠抓土地开发整理项目推进；（八）强化地质灾害防范；                                                               （九）做好城乡规划、空间规划等立足长远规划目标，为全县规划蓝图提供可持续发展战略提供保障。</t>
  </si>
  <si>
    <t xml:space="preserve"> 二、抓维稳，做好国土资源信访工作：落实领导接访群众制度，制定《关于开展领导接访群众来访活动的通知》，定于每周星期一由局领导在信访室接访群众，并及时办理群众反映信访事项，按时答复信访人。全力做好特定时期的信访工作，重要会议或敏感时期，均制定工作方案，严格落实领导带班，24小时专人值班和做好每天“零报告”制度，确保了矛盾隐患可防可控。可通过网上信访（“12336”）提供的违法线索进行相关工作，做到受理的信访件均能在规定期限内办结，争取按时办结率100%。                                                        </t>
  </si>
  <si>
    <t xml:space="preserve"> 三、抓党建廉政，加强队伍建设：（一）、抓党建，加强队伍作风建设：我局将坚持以习近平新时代中国特色社会主义思想为指导，深入贯彻落实党的十九大和十九届二中、三中全会精神，深入贯彻全国、全省、全市、全县组织工作及组织部长会议精神，树牢“四个意识”、坚定“四个自信”、坚决做到“两个维护”，切实践行新时代党的建设总要求和新时代党的组织路线。以党的政治建设为统领，以“不忘初心、牢记使命”主题教育为主线，以增强基层党组织政治功能和组织力为重点，全面深化党支部“五化”建设，深入推进抓党建促脱贫攻坚、促乡村振兴，积极参与扫黑除恶专项斗争，切实推动局机关党建工作“走在前”。强化政治担当、锐意改革进取、狠抓工作落实，开创国土资源工作新局面。（二）、促廉政，抓好党风廉政建设工作：通过深入推进全面从严治党，切实规范权力运行，构建清新型政商关系，着力整治群众申报的不正之风和腐败问题，进一步净化政治生态，在全系统范围内开展各专项整治工作，保障市场经济健康有序发展。                                                                          </t>
  </si>
  <si>
    <t xml:space="preserve"> 四、继续抓好驻村帮扶工作，充分发挥党员干部职工的先锋模范作用，深入贫困群众，扎实做好上门走访帮扶工作，在巩固好脱贫摘帽成果的同时，将工作力量向乡村振兴工作拓展。</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</si>
</sst>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
    <numFmt numFmtId="177" formatCode=";;"/>
    <numFmt numFmtId="178" formatCode="0.00_ "/>
    <numFmt numFmtId="179" formatCode="#,##0.0_ "/>
    <numFmt numFmtId="180" formatCode="0000"/>
    <numFmt numFmtId="181" formatCode="* #,##0.00;* \-#,##0.00;* &quot;&quot;??;@"/>
  </numFmts>
  <fonts count="31">
    <font>
      <sz val="11"/>
      <color theme="1"/>
      <name val="宋体"/>
      <charset val="134"/>
      <scheme val="minor"/>
    </font>
    <font>
      <sz val="9"/>
      <name val="宋体"/>
      <charset val="134"/>
    </font>
    <font>
      <b/>
      <sz val="10"/>
      <name val="宋体"/>
      <charset val="134"/>
    </font>
    <font>
      <b/>
      <sz val="22"/>
      <name val="宋体"/>
      <charset val="134"/>
    </font>
    <font>
      <b/>
      <sz val="9"/>
      <name val="宋体"/>
      <charset val="134"/>
    </font>
    <font>
      <sz val="10"/>
      <name val="宋体"/>
      <charset val="134"/>
    </font>
    <font>
      <sz val="12"/>
      <name val="宋体"/>
      <charset val="134"/>
    </font>
    <font>
      <b/>
      <sz val="18"/>
      <name val="宋体"/>
      <charset val="134"/>
    </font>
    <font>
      <b/>
      <sz val="16"/>
      <name val="宋体"/>
      <charset val="134"/>
    </font>
    <font>
      <sz val="10"/>
      <color rgb="FFFF0000"/>
      <name val="宋体"/>
      <charset val="134"/>
    </font>
    <font>
      <b/>
      <sz val="20"/>
      <name val="宋体"/>
      <charset val="134"/>
    </font>
    <font>
      <b/>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5" fillId="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9" borderId="16" applyNumberFormat="0" applyFont="0" applyAlignment="0" applyProtection="0">
      <alignment vertical="center"/>
    </xf>
    <xf numFmtId="0" fontId="15" fillId="10"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7" applyNumberFormat="0" applyFill="0" applyAlignment="0" applyProtection="0">
      <alignment vertical="center"/>
    </xf>
    <xf numFmtId="0" fontId="23" fillId="0" borderId="17" applyNumberFormat="0" applyFill="0" applyAlignment="0" applyProtection="0">
      <alignment vertical="center"/>
    </xf>
    <xf numFmtId="0" fontId="15" fillId="11" borderId="0" applyNumberFormat="0" applyBorder="0" applyAlignment="0" applyProtection="0">
      <alignment vertical="center"/>
    </xf>
    <xf numFmtId="0" fontId="18" fillId="0" borderId="18" applyNumberFormat="0" applyFill="0" applyAlignment="0" applyProtection="0">
      <alignment vertical="center"/>
    </xf>
    <xf numFmtId="0" fontId="15" fillId="12" borderId="0" applyNumberFormat="0" applyBorder="0" applyAlignment="0" applyProtection="0">
      <alignment vertical="center"/>
    </xf>
    <xf numFmtId="0" fontId="24" fillId="13" borderId="19" applyNumberFormat="0" applyAlignment="0" applyProtection="0">
      <alignment vertical="center"/>
    </xf>
    <xf numFmtId="0" fontId="25" fillId="13" borderId="15" applyNumberFormat="0" applyAlignment="0" applyProtection="0">
      <alignment vertical="center"/>
    </xf>
    <xf numFmtId="0" fontId="26" fillId="14" borderId="20" applyNumberFormat="0" applyAlignment="0" applyProtection="0">
      <alignment vertical="center"/>
    </xf>
    <xf numFmtId="0" fontId="12" fillId="15" borderId="0" applyNumberFormat="0" applyBorder="0" applyAlignment="0" applyProtection="0">
      <alignment vertical="center"/>
    </xf>
    <xf numFmtId="0" fontId="15" fillId="16" borderId="0" applyNumberFormat="0" applyBorder="0" applyAlignment="0" applyProtection="0">
      <alignment vertical="center"/>
    </xf>
    <xf numFmtId="0" fontId="27" fillId="0" borderId="21" applyNumberFormat="0" applyFill="0" applyAlignment="0" applyProtection="0">
      <alignment vertical="center"/>
    </xf>
    <xf numFmtId="0" fontId="28" fillId="0" borderId="22" applyNumberFormat="0" applyFill="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12" fillId="19" borderId="0" applyNumberFormat="0" applyBorder="0" applyAlignment="0" applyProtection="0">
      <alignment vertical="center"/>
    </xf>
    <xf numFmtId="0" fontId="15"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2"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2" fillId="33" borderId="0" applyNumberFormat="0" applyBorder="0" applyAlignment="0" applyProtection="0">
      <alignment vertical="center"/>
    </xf>
    <xf numFmtId="0" fontId="15" fillId="34" borderId="0" applyNumberFormat="0" applyBorder="0" applyAlignment="0" applyProtection="0">
      <alignment vertical="center"/>
    </xf>
  </cellStyleXfs>
  <cellXfs count="186">
    <xf numFmtId="0" fontId="0" fillId="0" borderId="0" xfId="0">
      <alignment vertical="center"/>
    </xf>
    <xf numFmtId="0" fontId="1" fillId="0" borderId="0" xfId="0" applyFont="1" applyFill="1" applyBorder="1" applyAlignment="1"/>
    <xf numFmtId="0" fontId="1" fillId="0" borderId="0" xfId="0" applyFont="1" applyFill="1" applyBorder="1" applyAlignment="1">
      <alignment wrapText="1"/>
    </xf>
    <xf numFmtId="0" fontId="1" fillId="2" borderId="0" xfId="0" applyFont="1" applyFill="1" applyBorder="1" applyAlignment="1"/>
    <xf numFmtId="0" fontId="1" fillId="0" borderId="0" xfId="0" applyFont="1" applyFill="1" applyBorder="1" applyAlignment="1">
      <alignment horizontal="left"/>
    </xf>
    <xf numFmtId="0" fontId="2" fillId="0" borderId="0" xfId="0" applyNumberFormat="1" applyFont="1" applyFill="1" applyBorder="1" applyAlignment="1" applyProtection="1">
      <alignment vertical="center"/>
    </xf>
    <xf numFmtId="0" fontId="3" fillId="0" borderId="0" xfId="0" applyNumberFormat="1" applyFont="1" applyFill="1" applyAlignment="1" applyProtection="1">
      <alignment horizontal="center"/>
    </xf>
    <xf numFmtId="0" fontId="2" fillId="0" borderId="0" xfId="0" applyFont="1" applyFill="1" applyBorder="1" applyAlignment="1">
      <alignment horizontal="center"/>
    </xf>
    <xf numFmtId="0" fontId="2" fillId="0" borderId="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wrapText="1"/>
    </xf>
    <xf numFmtId="177" fontId="2" fillId="2" borderId="1" xfId="0" applyNumberFormat="1" applyFont="1" applyFill="1" applyBorder="1" applyAlignment="1" applyProtection="1">
      <alignment horizontal="center" vertical="center" wrapText="1"/>
    </xf>
    <xf numFmtId="4" fontId="2" fillId="2" borderId="1"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wrapText="1"/>
    </xf>
    <xf numFmtId="0" fontId="1" fillId="0" borderId="0" xfId="0" applyFont="1" applyFill="1" applyAlignment="1"/>
    <xf numFmtId="0" fontId="3" fillId="0" borderId="0" xfId="0" applyNumberFormat="1" applyFont="1" applyFill="1" applyAlignment="1" applyProtection="1">
      <alignment horizontal="left"/>
    </xf>
    <xf numFmtId="0" fontId="2" fillId="0" borderId="0" xfId="0" applyFont="1" applyFill="1" applyBorder="1" applyAlignment="1">
      <alignment horizontal="left"/>
    </xf>
    <xf numFmtId="0" fontId="2" fillId="0" borderId="0" xfId="0" applyFont="1" applyFill="1" applyBorder="1" applyAlignment="1"/>
    <xf numFmtId="0" fontId="2" fillId="0" borderId="0" xfId="0" applyNumberFormat="1" applyFont="1" applyFill="1" applyAlignment="1" applyProtection="1">
      <alignment horizontal="center" vertical="center"/>
    </xf>
    <xf numFmtId="0" fontId="2" fillId="0" borderId="0" xfId="0" applyNumberFormat="1" applyFont="1" applyFill="1" applyAlignment="1" applyProtection="1">
      <alignment horizontal="left" vertical="center"/>
    </xf>
    <xf numFmtId="0" fontId="2" fillId="0" borderId="1" xfId="0" applyNumberFormat="1" applyFont="1" applyFill="1" applyBorder="1" applyAlignment="1" applyProtection="1">
      <alignment horizontal="left" vertical="center" wrapText="1"/>
    </xf>
    <xf numFmtId="0" fontId="1" fillId="0" borderId="1" xfId="0" applyFont="1" applyFill="1" applyBorder="1" applyAlignment="1">
      <alignment horizontal="left" vertical="top" wrapText="1"/>
    </xf>
    <xf numFmtId="0" fontId="5" fillId="2" borderId="2" xfId="0" applyNumberFormat="1" applyFont="1" applyFill="1" applyBorder="1" applyAlignment="1" applyProtection="1">
      <alignment horizontal="left" vertical="top" wrapText="1"/>
    </xf>
    <xf numFmtId="0" fontId="5" fillId="2" borderId="1" xfId="0" applyNumberFormat="1" applyFont="1" applyFill="1" applyBorder="1" applyAlignment="1" applyProtection="1">
      <alignment horizontal="center" vertical="center" wrapText="1"/>
    </xf>
    <xf numFmtId="0" fontId="5" fillId="2" borderId="0" xfId="0" applyNumberFormat="1" applyFont="1" applyFill="1" applyBorder="1" applyAlignment="1" applyProtection="1">
      <alignment horizontal="left" vertical="top" wrapText="1"/>
    </xf>
    <xf numFmtId="0" fontId="5" fillId="2" borderId="0" xfId="0" applyNumberFormat="1" applyFont="1" applyFill="1" applyBorder="1" applyAlignment="1" applyProtection="1">
      <alignment vertical="top" wrapText="1"/>
    </xf>
    <xf numFmtId="0" fontId="5" fillId="2" borderId="3" xfId="0" applyNumberFormat="1" applyFont="1" applyFill="1" applyBorder="1" applyAlignment="1" applyProtection="1">
      <alignment vertical="top" wrapText="1"/>
    </xf>
    <xf numFmtId="0" fontId="6" fillId="0" borderId="0" xfId="0" applyFont="1" applyFill="1" applyBorder="1" applyAlignment="1">
      <alignment horizontal="left" vertical="top"/>
    </xf>
    <xf numFmtId="0" fontId="1" fillId="0" borderId="0" xfId="0" applyFont="1" applyFill="1" applyBorder="1" applyAlignment="1">
      <alignment horizontal="center"/>
    </xf>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left" vertical="center"/>
    </xf>
    <xf numFmtId="0" fontId="4" fillId="3" borderId="0" xfId="0" applyNumberFormat="1" applyFont="1" applyFill="1" applyBorder="1" applyAlignment="1" applyProtection="1">
      <alignment horizontal="left" vertical="center"/>
    </xf>
    <xf numFmtId="0" fontId="4" fillId="0" borderId="4"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xf>
    <xf numFmtId="4" fontId="4" fillId="2" borderId="1" xfId="0" applyNumberFormat="1" applyFont="1" applyFill="1" applyBorder="1" applyAlignment="1" applyProtection="1">
      <alignment horizontal="center" vertical="center"/>
    </xf>
    <xf numFmtId="0" fontId="4" fillId="2" borderId="4" xfId="0" applyNumberFormat="1" applyFont="1" applyFill="1" applyBorder="1" applyAlignment="1" applyProtection="1">
      <alignment horizontal="center" vertical="center" wrapText="1"/>
    </xf>
    <xf numFmtId="0" fontId="4" fillId="2" borderId="4" xfId="0" applyNumberFormat="1" applyFont="1" applyFill="1" applyBorder="1" applyAlignment="1" applyProtection="1">
      <alignment horizontal="left" vertical="center" wrapText="1"/>
    </xf>
    <xf numFmtId="49" fontId="2" fillId="2" borderId="4"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xf>
    <xf numFmtId="4" fontId="1" fillId="2" borderId="1" xfId="0" applyNumberFormat="1" applyFont="1" applyFill="1" applyBorder="1" applyAlignment="1" applyProtection="1">
      <alignment horizontal="center" vertical="center"/>
    </xf>
    <xf numFmtId="4" fontId="1" fillId="2" borderId="1" xfId="0" applyNumberFormat="1" applyFont="1" applyFill="1" applyBorder="1" applyAlignment="1" applyProtection="1">
      <alignment horizontal="right" vertical="center"/>
    </xf>
    <xf numFmtId="0" fontId="1" fillId="2" borderId="4" xfId="0" applyNumberFormat="1" applyFont="1" applyFill="1" applyBorder="1" applyAlignment="1" applyProtection="1">
      <alignment horizontal="left" vertical="center" wrapText="1"/>
    </xf>
    <xf numFmtId="0" fontId="2" fillId="0" borderId="0" xfId="0" applyNumberFormat="1" applyFont="1" applyFill="1" applyAlignment="1" applyProtection="1">
      <alignment horizontal="left" vertical="center" wrapText="1"/>
    </xf>
    <xf numFmtId="0" fontId="2" fillId="2" borderId="0"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left" vertical="center" wrapText="1"/>
    </xf>
    <xf numFmtId="0" fontId="1" fillId="2" borderId="1"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xf>
    <xf numFmtId="0" fontId="2" fillId="0" borderId="3" xfId="0" applyNumberFormat="1" applyFont="1" applyFill="1" applyBorder="1" applyAlignment="1" applyProtection="1">
      <alignment horizontal="left" vertical="center"/>
    </xf>
    <xf numFmtId="0" fontId="2" fillId="3" borderId="3"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center" wrapText="1"/>
    </xf>
    <xf numFmtId="4" fontId="5" fillId="2" borderId="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vertical="center"/>
    </xf>
    <xf numFmtId="0" fontId="2" fillId="2"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Continuous" vertical="center"/>
    </xf>
    <xf numFmtId="0" fontId="2" fillId="2" borderId="3" xfId="0" applyNumberFormat="1" applyFont="1" applyFill="1" applyBorder="1" applyAlignment="1" applyProtection="1">
      <alignment horizontal="left" vertical="center"/>
    </xf>
    <xf numFmtId="0" fontId="2" fillId="2" borderId="9" xfId="0" applyNumberFormat="1" applyFont="1" applyFill="1" applyBorder="1" applyAlignment="1" applyProtection="1">
      <alignment horizontal="center" vertical="center" wrapText="1"/>
    </xf>
    <xf numFmtId="178" fontId="2" fillId="0" borderId="9" xfId="0" applyNumberFormat="1" applyFont="1" applyFill="1" applyBorder="1" applyAlignment="1" applyProtection="1">
      <alignment horizontal="center" vertical="center" wrapText="1"/>
    </xf>
    <xf numFmtId="0" fontId="2" fillId="2" borderId="10" xfId="0" applyNumberFormat="1" applyFont="1" applyFill="1" applyBorder="1" applyAlignment="1" applyProtection="1">
      <alignment horizontal="center" vertical="center" wrapText="1"/>
    </xf>
    <xf numFmtId="0" fontId="2" fillId="2" borderId="1" xfId="0" applyNumberFormat="1" applyFont="1" applyFill="1" applyBorder="1" applyAlignment="1" applyProtection="1">
      <alignment horizontal="center" vertical="center" wrapText="1"/>
    </xf>
    <xf numFmtId="178" fontId="2" fillId="0" borderId="1" xfId="0" applyNumberFormat="1" applyFont="1" applyFill="1" applyBorder="1" applyAlignment="1" applyProtection="1">
      <alignment horizontal="center" vertical="center" wrapText="1"/>
    </xf>
    <xf numFmtId="0" fontId="2" fillId="2" borderId="11" xfId="0" applyNumberFormat="1" applyFont="1" applyFill="1" applyBorder="1" applyAlignment="1" applyProtection="1">
      <alignment horizontal="center" vertical="center" wrapText="1"/>
    </xf>
    <xf numFmtId="177" fontId="2" fillId="2" borderId="4" xfId="0" applyNumberFormat="1" applyFont="1" applyFill="1" applyBorder="1" applyAlignment="1" applyProtection="1">
      <alignment horizontal="left" vertical="center" wrapText="1"/>
    </xf>
    <xf numFmtId="4" fontId="2" fillId="2" borderId="4"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xf numFmtId="0" fontId="2" fillId="2" borderId="12" xfId="0" applyNumberFormat="1" applyFont="1" applyFill="1" applyBorder="1" applyAlignment="1" applyProtection="1">
      <alignment horizontal="center" vertical="center" wrapText="1"/>
    </xf>
    <xf numFmtId="4" fontId="2" fillId="2" borderId="1" xfId="0" applyNumberFormat="1" applyFont="1" applyFill="1" applyBorder="1" applyAlignment="1" applyProtection="1">
      <alignment horizontal="right" vertical="center" wrapText="1"/>
    </xf>
    <xf numFmtId="0" fontId="4" fillId="2" borderId="0" xfId="0" applyNumberFormat="1" applyFont="1" applyFill="1" applyBorder="1" applyAlignment="1" applyProtection="1"/>
    <xf numFmtId="0" fontId="2" fillId="2" borderId="0" xfId="0" applyNumberFormat="1" applyFont="1" applyFill="1" applyBorder="1" applyAlignment="1" applyProtection="1">
      <alignment horizontal="right"/>
    </xf>
    <xf numFmtId="0" fontId="4" fillId="2"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xf>
    <xf numFmtId="0" fontId="2" fillId="2" borderId="0" xfId="0" applyNumberFormat="1" applyFont="1" applyFill="1" applyBorder="1" applyAlignment="1" applyProtection="1">
      <alignment horizontal="center" vertical="center"/>
    </xf>
    <xf numFmtId="0" fontId="2" fillId="2" borderId="0" xfId="0" applyNumberFormat="1" applyFont="1" applyFill="1" applyBorder="1" applyAlignment="1" applyProtection="1">
      <alignment horizontal="center"/>
    </xf>
    <xf numFmtId="0" fontId="2" fillId="2" borderId="9"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center" vertical="center"/>
    </xf>
    <xf numFmtId="177" fontId="2" fillId="2" borderId="1" xfId="0" applyNumberFormat="1" applyFont="1" applyFill="1" applyBorder="1" applyAlignment="1" applyProtection="1">
      <alignment horizontal="left" vertical="center" wrapText="1"/>
    </xf>
    <xf numFmtId="4" fontId="5" fillId="2" borderId="4" xfId="0" applyNumberFormat="1" applyFont="1" applyFill="1" applyBorder="1" applyAlignment="1" applyProtection="1">
      <alignment horizontal="center" vertical="center" wrapText="1"/>
    </xf>
    <xf numFmtId="0" fontId="2" fillId="3" borderId="3" xfId="0" applyNumberFormat="1" applyFont="1" applyFill="1" applyBorder="1" applyAlignment="1" applyProtection="1">
      <alignment horizontal="left" vertical="center"/>
    </xf>
    <xf numFmtId="0" fontId="2" fillId="2" borderId="6" xfId="0" applyNumberFormat="1" applyFont="1" applyFill="1" applyBorder="1" applyAlignment="1" applyProtection="1">
      <alignment horizontal="center" vertical="center" wrapText="1"/>
    </xf>
    <xf numFmtId="4" fontId="5" fillId="2" borderId="1" xfId="0" applyNumberFormat="1" applyFont="1" applyFill="1" applyBorder="1" applyAlignment="1" applyProtection="1">
      <alignment horizontal="right" vertical="center" wrapText="1"/>
    </xf>
    <xf numFmtId="4" fontId="1" fillId="2" borderId="1" xfId="0" applyNumberFormat="1" applyFont="1" applyFill="1" applyBorder="1" applyAlignment="1" applyProtection="1">
      <alignment horizontal="center" vertical="center" wrapText="1"/>
    </xf>
    <xf numFmtId="0" fontId="2" fillId="2" borderId="4"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4" fontId="2" fillId="2" borderId="4" xfId="0" applyNumberFormat="1" applyFont="1" applyFill="1" applyBorder="1" applyAlignment="1" applyProtection="1">
      <alignment horizontal="right" vertical="center" wrapText="1"/>
    </xf>
    <xf numFmtId="4" fontId="5" fillId="2" borderId="4" xfId="0" applyNumberFormat="1" applyFont="1" applyFill="1" applyBorder="1" applyAlignment="1" applyProtection="1">
      <alignment horizontal="right" vertical="center" wrapText="1"/>
    </xf>
    <xf numFmtId="0" fontId="8"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Continuous" vertical="center"/>
    </xf>
    <xf numFmtId="0" fontId="2" fillId="3"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center"/>
    </xf>
    <xf numFmtId="0" fontId="2" fillId="2" borderId="9" xfId="0" applyNumberFormat="1" applyFont="1" applyFill="1" applyBorder="1" applyAlignment="1" applyProtection="1">
      <alignment horizontal="centerContinuous" vertical="center"/>
    </xf>
    <xf numFmtId="0" fontId="2" fillId="2" borderId="4" xfId="0" applyNumberFormat="1" applyFont="1" applyFill="1" applyBorder="1" applyAlignment="1" applyProtection="1">
      <alignment horizontal="center" vertical="center"/>
    </xf>
    <xf numFmtId="179" fontId="2" fillId="2" borderId="1" xfId="0" applyNumberFormat="1" applyFont="1" applyFill="1" applyBorder="1" applyAlignment="1" applyProtection="1">
      <alignment vertical="center" wrapText="1"/>
    </xf>
    <xf numFmtId="0" fontId="2" fillId="2" borderId="4" xfId="0" applyNumberFormat="1" applyFont="1" applyFill="1" applyBorder="1" applyAlignment="1" applyProtection="1">
      <alignment vertical="center"/>
    </xf>
    <xf numFmtId="4" fontId="5" fillId="2" borderId="6" xfId="0" applyNumberFormat="1" applyFont="1" applyFill="1" applyBorder="1" applyAlignment="1" applyProtection="1">
      <alignment horizontal="center" vertical="center" wrapText="1"/>
    </xf>
    <xf numFmtId="0" fontId="2" fillId="2" borderId="13" xfId="0" applyNumberFormat="1" applyFont="1" applyFill="1" applyBorder="1" applyAlignment="1" applyProtection="1">
      <alignment vertical="center"/>
    </xf>
    <xf numFmtId="0" fontId="4" fillId="2" borderId="1" xfId="0" applyNumberFormat="1" applyFont="1" applyFill="1" applyBorder="1" applyAlignment="1" applyProtection="1"/>
    <xf numFmtId="179" fontId="2" fillId="2" borderId="6" xfId="0" applyNumberFormat="1" applyFont="1" applyFill="1" applyBorder="1" applyAlignment="1" applyProtection="1">
      <alignment vertical="center" wrapText="1"/>
    </xf>
    <xf numFmtId="0" fontId="2" fillId="2" borderId="13" xfId="0" applyNumberFormat="1" applyFont="1" applyFill="1" applyBorder="1" applyAlignment="1" applyProtection="1">
      <alignment horizontal="left" vertical="center" wrapText="1"/>
    </xf>
    <xf numFmtId="0" fontId="1" fillId="2" borderId="9" xfId="0" applyFont="1" applyFill="1" applyBorder="1" applyAlignment="1">
      <alignment horizontal="center"/>
    </xf>
    <xf numFmtId="0" fontId="2" fillId="2" borderId="4" xfId="0" applyNumberFormat="1" applyFont="1" applyFill="1" applyBorder="1" applyAlignment="1" applyProtection="1">
      <alignment horizontal="left" vertical="center" wrapText="1"/>
    </xf>
    <xf numFmtId="0" fontId="2" fillId="2" borderId="1" xfId="0" applyNumberFormat="1" applyFont="1" applyFill="1" applyBorder="1" applyAlignment="1" applyProtection="1">
      <alignment vertical="center"/>
    </xf>
    <xf numFmtId="0" fontId="1" fillId="2" borderId="1" xfId="0" applyFont="1" applyFill="1" applyBorder="1" applyAlignment="1">
      <alignment horizontal="center"/>
    </xf>
    <xf numFmtId="4" fontId="2" fillId="2" borderId="6" xfId="0" applyNumberFormat="1" applyFont="1" applyFill="1" applyBorder="1" applyAlignment="1" applyProtection="1">
      <alignment horizontal="center" vertical="center" wrapText="1"/>
    </xf>
    <xf numFmtId="0" fontId="2" fillId="2" borderId="13" xfId="0" applyNumberFormat="1" applyFont="1" applyFill="1" applyBorder="1" applyAlignment="1" applyProtection="1">
      <alignment horizontal="center" vertical="center"/>
    </xf>
    <xf numFmtId="180"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180" fontId="2" fillId="0" borderId="3" xfId="0" applyNumberFormat="1" applyFont="1" applyFill="1" applyBorder="1" applyAlignment="1" applyProtection="1">
      <alignment horizontal="left" vertical="center"/>
    </xf>
    <xf numFmtId="180" fontId="2" fillId="3" borderId="3" xfId="0" applyNumberFormat="1" applyFont="1" applyFill="1" applyBorder="1" applyAlignment="1" applyProtection="1">
      <alignment horizontal="left" vertical="center"/>
    </xf>
    <xf numFmtId="180" fontId="2" fillId="3" borderId="0" xfId="0" applyNumberFormat="1" applyFont="1" applyFill="1" applyBorder="1" applyAlignment="1" applyProtection="1">
      <alignment horizontal="left" vertical="center"/>
    </xf>
    <xf numFmtId="180" fontId="2" fillId="3" borderId="3"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xf>
    <xf numFmtId="0" fontId="2" fillId="2" borderId="10"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center" vertical="center"/>
    </xf>
    <xf numFmtId="0" fontId="2" fillId="0" borderId="5" xfId="0" applyNumberFormat="1" applyFont="1" applyFill="1" applyBorder="1" applyAlignment="1" applyProtection="1">
      <alignment horizontal="center" vertical="center"/>
    </xf>
    <xf numFmtId="0" fontId="2" fillId="2" borderId="11" xfId="0" applyNumberFormat="1" applyFont="1" applyFill="1" applyBorder="1" applyAlignment="1" applyProtection="1">
      <alignment horizontal="center" vertical="center"/>
    </xf>
    <xf numFmtId="177" fontId="2" fillId="2" borderId="9" xfId="0" applyNumberFormat="1" applyFont="1" applyFill="1" applyBorder="1" applyAlignment="1" applyProtection="1">
      <alignment horizontal="left" vertical="center" wrapText="1"/>
    </xf>
    <xf numFmtId="181" fontId="2" fillId="0" borderId="0" xfId="0" applyNumberFormat="1" applyFont="1" applyFill="1" applyBorder="1" applyAlignment="1" applyProtection="1">
      <alignment horizontal="center" vertical="center" wrapText="1"/>
    </xf>
    <xf numFmtId="181" fontId="2" fillId="0" borderId="0" xfId="0" applyNumberFormat="1" applyFont="1" applyFill="1" applyBorder="1" applyAlignment="1" applyProtection="1">
      <alignment horizontal="center" vertical="center"/>
    </xf>
    <xf numFmtId="0" fontId="2" fillId="0" borderId="0" xfId="0" applyNumberFormat="1" applyFont="1" applyFill="1" applyAlignment="1" applyProtection="1">
      <alignment horizontal="center"/>
    </xf>
    <xf numFmtId="4" fontId="9" fillId="2" borderId="1" xfId="0" applyNumberFormat="1" applyFont="1" applyFill="1" applyBorder="1" applyAlignment="1" applyProtection="1">
      <alignment horizontal="center" vertical="center" wrapText="1"/>
    </xf>
    <xf numFmtId="0" fontId="1" fillId="0" borderId="0" xfId="0" applyFont="1" applyFill="1" applyBorder="1" applyAlignment="1">
      <alignment horizontal="left" vertical="center"/>
    </xf>
    <xf numFmtId="181" fontId="10" fillId="0" borderId="0"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Continuous" vertical="center"/>
    </xf>
    <xf numFmtId="181" fontId="2" fillId="2" borderId="1" xfId="0" applyNumberFormat="1" applyFont="1" applyFill="1" applyBorder="1" applyAlignment="1" applyProtection="1">
      <alignment horizontal="center" vertical="center" wrapText="1"/>
    </xf>
    <xf numFmtId="181" fontId="2" fillId="0" borderId="3" xfId="0" applyNumberFormat="1" applyFont="1" applyFill="1" applyBorder="1" applyAlignment="1" applyProtection="1">
      <alignment horizontal="center"/>
    </xf>
    <xf numFmtId="4" fontId="5" fillId="2" borderId="11" xfId="0" applyNumberFormat="1" applyFont="1" applyFill="1" applyBorder="1" applyAlignment="1" applyProtection="1">
      <alignment horizontal="center" vertical="center" wrapText="1"/>
    </xf>
    <xf numFmtId="4" fontId="2" fillId="2" borderId="11" xfId="0" applyNumberFormat="1" applyFont="1" applyFill="1" applyBorder="1" applyAlignment="1" applyProtection="1">
      <alignment horizontal="center" vertical="center" wrapText="1"/>
    </xf>
    <xf numFmtId="181" fontId="7" fillId="0" borderId="0" xfId="0" applyNumberFormat="1" applyFont="1" applyFill="1" applyBorder="1" applyAlignment="1" applyProtection="1">
      <alignment horizontal="center" vertical="center"/>
    </xf>
    <xf numFmtId="181" fontId="2" fillId="0" borderId="0" xfId="0" applyNumberFormat="1" applyFont="1" applyFill="1" applyBorder="1" applyAlignment="1" applyProtection="1">
      <alignment horizontal="center"/>
    </xf>
    <xf numFmtId="0" fontId="4" fillId="2" borderId="1"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left" vertical="center"/>
    </xf>
    <xf numFmtId="0" fontId="11" fillId="3" borderId="3" xfId="0" applyNumberFormat="1" applyFont="1" applyFill="1" applyBorder="1" applyAlignment="1" applyProtection="1">
      <alignment horizontal="left" vertical="center"/>
    </xf>
    <xf numFmtId="0" fontId="11" fillId="3" borderId="3" xfId="0" applyNumberFormat="1" applyFont="1" applyFill="1" applyBorder="1" applyAlignment="1" applyProtection="1">
      <alignment horizontal="center" vertical="center"/>
    </xf>
    <xf numFmtId="0" fontId="2" fillId="0" borderId="0" xfId="0" applyNumberFormat="1" applyFont="1" applyFill="1" applyBorder="1" applyAlignment="1" applyProtection="1"/>
    <xf numFmtId="179" fontId="2" fillId="2" borderId="9" xfId="0" applyNumberFormat="1" applyFont="1" applyFill="1" applyBorder="1" applyAlignment="1" applyProtection="1">
      <alignment horizontal="center" vertical="center" wrapText="1"/>
    </xf>
    <xf numFmtId="179" fontId="2" fillId="2" borderId="1" xfId="0" applyNumberFormat="1" applyFont="1" applyFill="1" applyBorder="1" applyAlignment="1" applyProtection="1">
      <alignment horizontal="center" vertical="center" wrapText="1"/>
    </xf>
    <xf numFmtId="179" fontId="2" fillId="2" borderId="6" xfId="0" applyNumberFormat="1" applyFont="1" applyFill="1" applyBorder="1" applyAlignment="1" applyProtection="1">
      <alignment horizontal="center" vertical="center" wrapText="1"/>
    </xf>
    <xf numFmtId="49" fontId="5" fillId="2" borderId="1"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horizontal="right" vertical="center"/>
    </xf>
    <xf numFmtId="0" fontId="2" fillId="0" borderId="0" xfId="0" applyNumberFormat="1" applyFont="1" applyFill="1" applyBorder="1" applyAlignment="1" applyProtection="1">
      <alignment horizontal="right"/>
    </xf>
    <xf numFmtId="4" fontId="5" fillId="2" borderId="13" xfId="0" applyNumberFormat="1" applyFont="1" applyFill="1" applyBorder="1" applyAlignment="1" applyProtection="1">
      <alignment horizontal="center" vertical="center" wrapText="1"/>
    </xf>
    <xf numFmtId="4" fontId="5" fillId="2" borderId="13"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horizontal="center"/>
    </xf>
    <xf numFmtId="179" fontId="2" fillId="2" borderId="12" xfId="0" applyNumberFormat="1" applyFont="1" applyFill="1" applyBorder="1" applyAlignment="1" applyProtection="1">
      <alignment horizontal="center" vertical="center" wrapText="1"/>
    </xf>
    <xf numFmtId="0" fontId="2" fillId="2" borderId="8" xfId="0" applyNumberFormat="1" applyFont="1" applyFill="1" applyBorder="1" applyAlignment="1" applyProtection="1">
      <alignment horizontal="center" vertical="center" wrapText="1"/>
    </xf>
    <xf numFmtId="0" fontId="2" fillId="2" borderId="5" xfId="0" applyNumberFormat="1" applyFont="1" applyFill="1" applyBorder="1" applyAlignment="1" applyProtection="1">
      <alignment horizontal="center" vertical="center" wrapText="1"/>
    </xf>
    <xf numFmtId="179" fontId="2" fillId="2" borderId="5" xfId="0" applyNumberFormat="1" applyFont="1" applyFill="1" applyBorder="1" applyAlignment="1" applyProtection="1">
      <alignment horizontal="center" vertical="center" wrapText="1"/>
    </xf>
    <xf numFmtId="0" fontId="2" fillId="2" borderId="7" xfId="0" applyNumberFormat="1" applyFont="1" applyFill="1" applyBorder="1" applyAlignment="1" applyProtection="1">
      <alignment horizontal="center" vertical="center" wrapText="1"/>
    </xf>
    <xf numFmtId="49" fontId="2" fillId="2" borderId="4" xfId="0" applyNumberFormat="1" applyFont="1" applyFill="1" applyBorder="1" applyAlignment="1" applyProtection="1">
      <alignment horizontal="left" vertical="center" wrapText="1"/>
    </xf>
    <xf numFmtId="49" fontId="5" fillId="2" borderId="1" xfId="0" applyNumberFormat="1" applyFont="1" applyFill="1" applyBorder="1" applyAlignment="1" applyProtection="1">
      <alignment horizontal="center" vertical="center" wrapText="1"/>
    </xf>
    <xf numFmtId="179" fontId="2" fillId="0" borderId="0" xfId="0" applyNumberFormat="1" applyFont="1" applyFill="1" applyBorder="1" applyAlignment="1" applyProtection="1">
      <alignment horizontal="right" vertical="center"/>
    </xf>
    <xf numFmtId="179" fontId="2" fillId="0" borderId="0" xfId="0" applyNumberFormat="1" applyFont="1" applyFill="1" applyBorder="1" applyAlignment="1" applyProtection="1">
      <alignment horizontal="right"/>
    </xf>
    <xf numFmtId="179" fontId="2" fillId="2" borderId="4" xfId="0" applyNumberFormat="1" applyFont="1" applyFill="1" applyBorder="1" applyAlignment="1" applyProtection="1">
      <alignment horizontal="center" vertical="center" wrapText="1"/>
    </xf>
    <xf numFmtId="0" fontId="1" fillId="0" borderId="0" xfId="0" applyFont="1" applyFill="1" applyBorder="1" applyAlignment="1">
      <alignment vertical="center"/>
    </xf>
    <xf numFmtId="0" fontId="2" fillId="0" borderId="3" xfId="0" applyNumberFormat="1" applyFont="1" applyFill="1" applyBorder="1" applyAlignment="1" applyProtection="1">
      <alignment vertical="center"/>
    </xf>
    <xf numFmtId="0" fontId="2" fillId="3" borderId="3" xfId="0" applyNumberFormat="1" applyFont="1" applyFill="1" applyBorder="1" applyAlignment="1" applyProtection="1">
      <alignment vertical="center"/>
    </xf>
    <xf numFmtId="0" fontId="2" fillId="2" borderId="1" xfId="0" applyNumberFormat="1" applyFont="1" applyFill="1" applyBorder="1" applyAlignment="1" applyProtection="1">
      <alignment horizontal="centerContinuous" vertical="center"/>
    </xf>
    <xf numFmtId="0" fontId="4" fillId="0" borderId="1" xfId="0" applyNumberFormat="1" applyFont="1" applyFill="1" applyBorder="1" applyAlignment="1" applyProtection="1">
      <alignment horizontal="centerContinuous" vertical="center"/>
    </xf>
    <xf numFmtId="0" fontId="4" fillId="2" borderId="1" xfId="0" applyNumberFormat="1" applyFont="1" applyFill="1" applyBorder="1" applyAlignment="1" applyProtection="1">
      <alignment horizontal="center" vertical="center"/>
    </xf>
    <xf numFmtId="0" fontId="1" fillId="2" borderId="1" xfId="0" applyFont="1" applyFill="1" applyBorder="1" applyAlignment="1"/>
    <xf numFmtId="176" fontId="5" fillId="2" borderId="6" xfId="0" applyNumberFormat="1" applyFont="1" applyFill="1" applyBorder="1" applyAlignment="1" applyProtection="1">
      <alignment horizontal="center" vertical="center" wrapText="1"/>
    </xf>
    <xf numFmtId="4" fontId="5" fillId="2" borderId="1" xfId="0" applyNumberFormat="1" applyFont="1" applyFill="1" applyBorder="1" applyAlignment="1" applyProtection="1">
      <alignment horizontal="center" vertical="center"/>
    </xf>
    <xf numFmtId="0" fontId="2" fillId="2" borderId="11" xfId="0" applyNumberFormat="1" applyFont="1" applyFill="1" applyBorder="1" applyAlignment="1" applyProtection="1">
      <alignment vertical="center"/>
    </xf>
    <xf numFmtId="0" fontId="2" fillId="2" borderId="11" xfId="0" applyNumberFormat="1" applyFont="1" applyFill="1" applyBorder="1" applyAlignment="1" applyProtection="1">
      <alignment horizontal="left" vertical="center" wrapText="1"/>
    </xf>
    <xf numFmtId="4" fontId="5" fillId="2" borderId="14" xfId="0" applyNumberFormat="1" applyFont="1" applyFill="1" applyBorder="1" applyAlignment="1" applyProtection="1">
      <alignment horizontal="center"/>
    </xf>
    <xf numFmtId="4" fontId="5" fillId="2" borderId="1" xfId="0" applyNumberFormat="1" applyFont="1" applyFill="1" applyBorder="1" applyAlignment="1" applyProtection="1">
      <alignment horizontal="center"/>
    </xf>
    <xf numFmtId="4" fontId="5" fillId="2" borderId="14" xfId="0" applyNumberFormat="1" applyFont="1" applyFill="1" applyBorder="1" applyAlignment="1" applyProtection="1">
      <alignment horizontal="center" vertical="center" wrapText="1"/>
    </xf>
    <xf numFmtId="4" fontId="5" fillId="2" borderId="9" xfId="0" applyNumberFormat="1" applyFont="1" applyFill="1" applyBorder="1" applyAlignment="1" applyProtection="1">
      <alignment horizontal="center"/>
    </xf>
    <xf numFmtId="0" fontId="2" fillId="2" borderId="1" xfId="0" applyNumberFormat="1" applyFont="1" applyFill="1" applyBorder="1" applyAlignment="1" applyProtection="1">
      <alignment horizontal="left" vertical="center" wrapText="1"/>
    </xf>
    <xf numFmtId="4" fontId="5" fillId="2" borderId="6" xfId="0" applyNumberFormat="1" applyFont="1" applyFill="1" applyBorder="1" applyAlignment="1" applyProtection="1">
      <alignment horizontal="center"/>
    </xf>
    <xf numFmtId="4" fontId="5" fillId="2" borderId="9"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vertical="center"/>
    </xf>
    <xf numFmtId="4" fontId="5" fillId="0" borderId="6"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vertical="center"/>
    </xf>
    <xf numFmtId="0" fontId="2" fillId="0" borderId="1" xfId="0" applyNumberFormat="1" applyFont="1" applyFill="1" applyBorder="1" applyAlignment="1" applyProtection="1"/>
    <xf numFmtId="4" fontId="5" fillId="0" borderId="6" xfId="0" applyNumberFormat="1" applyFont="1" applyFill="1" applyBorder="1" applyAlignment="1" applyProtection="1">
      <alignment horizontal="center"/>
    </xf>
    <xf numFmtId="0" fontId="4" fillId="0" borderId="0" xfId="0" applyNumberFormat="1" applyFont="1" applyFill="1" applyBorder="1" applyAlignment="1" applyProtection="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
  <sheetViews>
    <sheetView topLeftCell="E16" workbookViewId="0">
      <selection activeCell="G17" sqref="G17"/>
    </sheetView>
  </sheetViews>
  <sheetFormatPr defaultColWidth="6.88333333333333" defaultRowHeight="12.75" customHeight="1" outlineLevelCol="7"/>
  <cols>
    <col min="1" max="1" width="37.7333333333333" style="1" customWidth="1"/>
    <col min="2" max="2" width="11.75" style="27" customWidth="1"/>
    <col min="3" max="3" width="24" style="1" customWidth="1"/>
    <col min="4" max="4" width="12.25" style="27" customWidth="1"/>
    <col min="5" max="5" width="34" style="1" customWidth="1"/>
    <col min="6" max="6" width="11.8833333333333" style="27" customWidth="1"/>
    <col min="7" max="7" width="24.5" style="1" customWidth="1"/>
    <col min="8" max="8" width="13.1333333333333" style="27" customWidth="1"/>
    <col min="9" max="16384" width="6.88333333333333" style="1"/>
  </cols>
  <sheetData>
    <row r="1" s="1" customFormat="1" ht="14" customHeight="1" spans="1:8">
      <c r="A1" s="5" t="s">
        <v>0</v>
      </c>
      <c r="B1" s="28"/>
      <c r="C1" s="5"/>
      <c r="D1" s="28"/>
      <c r="E1" s="5"/>
      <c r="F1" s="27"/>
      <c r="G1" s="71"/>
      <c r="H1" s="28"/>
    </row>
    <row r="2" s="1" customFormat="1" ht="21" customHeight="1" spans="1:8">
      <c r="A2" s="92" t="s">
        <v>1</v>
      </c>
      <c r="B2" s="92"/>
      <c r="C2" s="92"/>
      <c r="D2" s="92"/>
      <c r="E2" s="92"/>
      <c r="F2" s="92"/>
      <c r="G2" s="92"/>
      <c r="H2" s="92"/>
    </row>
    <row r="3" s="1" customFormat="1" ht="21" customHeight="1" spans="1:8">
      <c r="A3" s="163" t="s">
        <v>2</v>
      </c>
      <c r="B3" s="56"/>
      <c r="C3" s="164"/>
      <c r="D3" s="28"/>
      <c r="E3" s="5"/>
      <c r="F3" s="27"/>
      <c r="G3" s="71"/>
      <c r="H3" s="95" t="s">
        <v>3</v>
      </c>
    </row>
    <row r="4" s="74" customFormat="1" ht="21" customHeight="1" spans="1:8">
      <c r="A4" s="96" t="s">
        <v>4</v>
      </c>
      <c r="B4" s="80"/>
      <c r="C4" s="96" t="s">
        <v>5</v>
      </c>
      <c r="D4" s="81"/>
      <c r="E4" s="165"/>
      <c r="F4" s="81"/>
      <c r="G4" s="166"/>
      <c r="H4" s="167"/>
    </row>
    <row r="5" s="74" customFormat="1" ht="21" customHeight="1" spans="1:8">
      <c r="A5" s="66" t="s">
        <v>6</v>
      </c>
      <c r="B5" s="85" t="s">
        <v>7</v>
      </c>
      <c r="C5" s="81" t="s">
        <v>8</v>
      </c>
      <c r="D5" s="85" t="s">
        <v>7</v>
      </c>
      <c r="E5" s="81" t="s">
        <v>9</v>
      </c>
      <c r="F5" s="85" t="s">
        <v>7</v>
      </c>
      <c r="G5" s="8" t="s">
        <v>10</v>
      </c>
      <c r="H5" s="85" t="s">
        <v>7</v>
      </c>
    </row>
    <row r="6" s="3" customFormat="1" ht="21" customHeight="1" spans="1:8">
      <c r="A6" s="99" t="s">
        <v>11</v>
      </c>
      <c r="B6" s="100">
        <v>2256.8037</v>
      </c>
      <c r="C6" s="101" t="s">
        <v>12</v>
      </c>
      <c r="D6" s="168"/>
      <c r="E6" s="101" t="s">
        <v>13</v>
      </c>
      <c r="F6" s="100">
        <v>1204.8037</v>
      </c>
      <c r="G6" s="99" t="s">
        <v>14</v>
      </c>
      <c r="H6" s="100">
        <v>1017.4584</v>
      </c>
    </row>
    <row r="7" s="3" customFormat="1" ht="21" customHeight="1" spans="1:8">
      <c r="A7" s="99" t="s">
        <v>15</v>
      </c>
      <c r="B7" s="169">
        <v>2206.8037</v>
      </c>
      <c r="C7" s="101" t="s">
        <v>16</v>
      </c>
      <c r="D7" s="100"/>
      <c r="E7" s="101" t="s">
        <v>17</v>
      </c>
      <c r="F7" s="100">
        <v>1017.4584</v>
      </c>
      <c r="G7" s="99" t="s">
        <v>18</v>
      </c>
      <c r="H7" s="100">
        <v>1225.1664</v>
      </c>
    </row>
    <row r="8" s="3" customFormat="1" ht="21" customHeight="1" spans="1:8">
      <c r="A8" s="99" t="s">
        <v>19</v>
      </c>
      <c r="B8" s="100">
        <v>50</v>
      </c>
      <c r="C8" s="101" t="s">
        <v>20</v>
      </c>
      <c r="D8" s="100"/>
      <c r="E8" s="101" t="s">
        <v>21</v>
      </c>
      <c r="F8" s="100">
        <v>173.1664</v>
      </c>
      <c r="G8" s="99" t="s">
        <v>22</v>
      </c>
      <c r="H8" s="100"/>
    </row>
    <row r="9" s="3" customFormat="1" ht="21" customHeight="1" spans="1:8">
      <c r="A9" s="99" t="s">
        <v>23</v>
      </c>
      <c r="B9" s="100">
        <v>8</v>
      </c>
      <c r="C9" s="101" t="s">
        <v>24</v>
      </c>
      <c r="D9" s="100"/>
      <c r="E9" s="101" t="s">
        <v>25</v>
      </c>
      <c r="F9" s="100">
        <v>14.1789</v>
      </c>
      <c r="G9" s="99" t="s">
        <v>26</v>
      </c>
      <c r="H9" s="100"/>
    </row>
    <row r="10" s="3" customFormat="1" ht="21" customHeight="1" spans="1:8">
      <c r="A10" s="99" t="s">
        <v>27</v>
      </c>
      <c r="B10" s="100"/>
      <c r="C10" s="101" t="s">
        <v>28</v>
      </c>
      <c r="D10" s="100"/>
      <c r="E10" s="107" t="s">
        <v>29</v>
      </c>
      <c r="F10" s="58">
        <v>1052</v>
      </c>
      <c r="G10" s="99" t="s">
        <v>30</v>
      </c>
      <c r="H10" s="100"/>
    </row>
    <row r="11" s="3" customFormat="1" ht="21" customHeight="1" spans="1:8">
      <c r="A11" s="99" t="s">
        <v>31</v>
      </c>
      <c r="B11" s="100"/>
      <c r="C11" s="101" t="s">
        <v>32</v>
      </c>
      <c r="D11" s="100">
        <v>143.1236</v>
      </c>
      <c r="E11" s="107" t="s">
        <v>33</v>
      </c>
      <c r="F11" s="58">
        <v>1052</v>
      </c>
      <c r="G11" s="99" t="s">
        <v>34</v>
      </c>
      <c r="H11" s="100"/>
    </row>
    <row r="12" s="3" customFormat="1" ht="21" customHeight="1" spans="1:8">
      <c r="A12" s="107" t="s">
        <v>35</v>
      </c>
      <c r="B12" s="58"/>
      <c r="C12" s="101" t="s">
        <v>36</v>
      </c>
      <c r="D12" s="100">
        <v>59.2954</v>
      </c>
      <c r="E12" s="107" t="s">
        <v>37</v>
      </c>
      <c r="F12" s="100"/>
      <c r="G12" s="99" t="s">
        <v>38</v>
      </c>
      <c r="H12" s="100"/>
    </row>
    <row r="13" s="3" customFormat="1" ht="21" customHeight="1" spans="1:8">
      <c r="A13" s="107" t="s">
        <v>39</v>
      </c>
      <c r="B13" s="58"/>
      <c r="C13" s="101" t="s">
        <v>40</v>
      </c>
      <c r="D13" s="100"/>
      <c r="E13" s="99" t="s">
        <v>41</v>
      </c>
      <c r="F13" s="100"/>
      <c r="G13" s="99" t="s">
        <v>42</v>
      </c>
      <c r="H13" s="100"/>
    </row>
    <row r="14" s="3" customFormat="1" ht="21" customHeight="1" spans="1:8">
      <c r="A14" s="107" t="s">
        <v>43</v>
      </c>
      <c r="B14" s="170"/>
      <c r="C14" s="101" t="s">
        <v>44</v>
      </c>
      <c r="D14" s="100">
        <v>2</v>
      </c>
      <c r="E14" s="99" t="s">
        <v>45</v>
      </c>
      <c r="F14" s="100"/>
      <c r="G14" s="99" t="s">
        <v>46</v>
      </c>
      <c r="H14" s="100">
        <v>14.1789</v>
      </c>
    </row>
    <row r="15" s="3" customFormat="1" ht="21" customHeight="1" spans="1:8">
      <c r="A15" s="107" t="s">
        <v>47</v>
      </c>
      <c r="B15" s="170">
        <v>42</v>
      </c>
      <c r="C15" s="101" t="s">
        <v>48</v>
      </c>
      <c r="D15" s="100"/>
      <c r="E15" s="99" t="s">
        <v>49</v>
      </c>
      <c r="F15" s="100"/>
      <c r="G15" s="99" t="s">
        <v>50</v>
      </c>
      <c r="H15" s="100"/>
    </row>
    <row r="16" s="3" customFormat="1" ht="21" customHeight="1" spans="1:8">
      <c r="A16" s="107" t="s">
        <v>51</v>
      </c>
      <c r="B16" s="58"/>
      <c r="C16" s="171" t="s">
        <v>52</v>
      </c>
      <c r="D16" s="58"/>
      <c r="E16" s="99" t="s">
        <v>53</v>
      </c>
      <c r="F16" s="100"/>
      <c r="G16" s="99" t="s">
        <v>54</v>
      </c>
      <c r="H16" s="100"/>
    </row>
    <row r="17" s="3" customFormat="1" ht="21" customHeight="1" spans="1:8">
      <c r="A17" s="107" t="s">
        <v>55</v>
      </c>
      <c r="B17" s="58"/>
      <c r="C17" s="172" t="s">
        <v>56</v>
      </c>
      <c r="D17" s="58"/>
      <c r="E17" s="99" t="s">
        <v>57</v>
      </c>
      <c r="F17" s="100"/>
      <c r="G17" s="99" t="s">
        <v>58</v>
      </c>
      <c r="H17" s="100"/>
    </row>
    <row r="18" s="3" customFormat="1" ht="21" customHeight="1" spans="1:8">
      <c r="A18" s="107" t="s">
        <v>59</v>
      </c>
      <c r="B18" s="58"/>
      <c r="C18" s="172" t="s">
        <v>60</v>
      </c>
      <c r="D18" s="58"/>
      <c r="E18" s="99" t="s">
        <v>61</v>
      </c>
      <c r="F18" s="100"/>
      <c r="G18" s="99" t="s">
        <v>62</v>
      </c>
      <c r="H18" s="58"/>
    </row>
    <row r="19" s="3" customFormat="1" ht="21" customHeight="1" spans="1:8">
      <c r="A19" s="107" t="s">
        <v>63</v>
      </c>
      <c r="B19" s="58"/>
      <c r="C19" s="172" t="s">
        <v>64</v>
      </c>
      <c r="D19" s="58"/>
      <c r="E19" s="99" t="s">
        <v>65</v>
      </c>
      <c r="F19" s="100"/>
      <c r="G19" s="99"/>
      <c r="H19" s="173"/>
    </row>
    <row r="20" s="3" customFormat="1" ht="21" customHeight="1" spans="1:8">
      <c r="A20" s="107" t="s">
        <v>66</v>
      </c>
      <c r="B20" s="58"/>
      <c r="C20" s="172" t="s">
        <v>67</v>
      </c>
      <c r="D20" s="100">
        <v>1966.5467</v>
      </c>
      <c r="E20" s="99" t="s">
        <v>68</v>
      </c>
      <c r="F20" s="58"/>
      <c r="G20" s="99"/>
      <c r="H20" s="174"/>
    </row>
    <row r="21" s="3" customFormat="1" ht="21" customHeight="1" spans="1:8">
      <c r="A21" s="107" t="s">
        <v>69</v>
      </c>
      <c r="B21" s="58"/>
      <c r="C21" s="172" t="s">
        <v>70</v>
      </c>
      <c r="D21" s="58">
        <v>85.8741</v>
      </c>
      <c r="E21" s="101"/>
      <c r="F21" s="175"/>
      <c r="G21" s="107"/>
      <c r="H21" s="176"/>
    </row>
    <row r="22" s="3" customFormat="1" ht="21" customHeight="1" spans="1:8">
      <c r="A22" s="107" t="s">
        <v>71</v>
      </c>
      <c r="B22" s="58"/>
      <c r="C22" s="172" t="s">
        <v>72</v>
      </c>
      <c r="D22" s="58"/>
      <c r="E22" s="101"/>
      <c r="F22" s="100"/>
      <c r="G22" s="107"/>
      <c r="H22" s="174"/>
    </row>
    <row r="23" s="3" customFormat="1" ht="21" customHeight="1" spans="1:8">
      <c r="A23" s="107" t="s">
        <v>73</v>
      </c>
      <c r="B23" s="58"/>
      <c r="C23" s="177" t="s">
        <v>74</v>
      </c>
      <c r="D23" s="100"/>
      <c r="E23" s="101"/>
      <c r="F23" s="100"/>
      <c r="G23" s="107"/>
      <c r="H23" s="174"/>
    </row>
    <row r="24" s="3" customFormat="1" ht="21" customHeight="1" spans="1:8">
      <c r="A24" s="107" t="s">
        <v>75</v>
      </c>
      <c r="B24" s="58"/>
      <c r="C24" s="106" t="s">
        <v>76</v>
      </c>
      <c r="D24" s="100"/>
      <c r="E24" s="171"/>
      <c r="F24" s="100"/>
      <c r="G24" s="107"/>
      <c r="H24" s="174"/>
    </row>
    <row r="25" s="3" customFormat="1" ht="21" customHeight="1" spans="1:8">
      <c r="A25" s="107"/>
      <c r="B25" s="58"/>
      <c r="C25" s="106" t="s">
        <v>77</v>
      </c>
      <c r="D25" s="100"/>
      <c r="E25" s="101"/>
      <c r="F25" s="100"/>
      <c r="G25" s="107"/>
      <c r="H25" s="174"/>
    </row>
    <row r="26" s="3" customFormat="1" ht="21" customHeight="1" spans="1:8">
      <c r="A26" s="107"/>
      <c r="B26" s="58"/>
      <c r="C26" s="106" t="s">
        <v>78</v>
      </c>
      <c r="D26" s="100"/>
      <c r="E26" s="101"/>
      <c r="F26" s="58"/>
      <c r="G26" s="107"/>
      <c r="H26" s="174"/>
    </row>
    <row r="27" s="3" customFormat="1" ht="21" customHeight="1" spans="1:8">
      <c r="A27" s="107"/>
      <c r="B27" s="58"/>
      <c r="C27" s="106" t="s">
        <v>79</v>
      </c>
      <c r="D27" s="58"/>
      <c r="E27" s="171"/>
      <c r="F27" s="175"/>
      <c r="G27" s="107"/>
      <c r="H27" s="178"/>
    </row>
    <row r="28" s="3" customFormat="1" ht="21" customHeight="1" spans="1:8">
      <c r="A28" s="97" t="s">
        <v>80</v>
      </c>
      <c r="B28" s="58">
        <v>2256.8037</v>
      </c>
      <c r="C28" s="81" t="s">
        <v>81</v>
      </c>
      <c r="D28" s="179">
        <f>D20+D11+D12+D14+D21</f>
        <v>2256.8398</v>
      </c>
      <c r="E28" s="110" t="s">
        <v>81</v>
      </c>
      <c r="F28" s="58">
        <f>F6+F10</f>
        <v>2256.8037</v>
      </c>
      <c r="G28" s="97" t="s">
        <v>81</v>
      </c>
      <c r="H28" s="58">
        <f>H6+H7+H14</f>
        <v>2256.8037</v>
      </c>
    </row>
    <row r="29" s="3" customFormat="1" ht="21" customHeight="1" spans="1:8">
      <c r="A29" s="107" t="s">
        <v>82</v>
      </c>
      <c r="B29" s="179"/>
      <c r="C29" s="171"/>
      <c r="D29" s="179"/>
      <c r="E29" s="107"/>
      <c r="F29" s="179"/>
      <c r="G29" s="107"/>
      <c r="H29" s="176"/>
    </row>
    <row r="30" s="1" customFormat="1" ht="21" hidden="1" customHeight="1" spans="1:8">
      <c r="A30" s="180"/>
      <c r="B30" s="181"/>
      <c r="C30" s="182"/>
      <c r="D30" s="181"/>
      <c r="E30" s="183"/>
      <c r="F30" s="184"/>
      <c r="G30" s="183"/>
      <c r="H30" s="184"/>
    </row>
    <row r="31" s="3" customFormat="1" ht="21" customHeight="1" spans="1:8">
      <c r="A31" s="97" t="s">
        <v>83</v>
      </c>
      <c r="B31" s="11">
        <v>2256.8037</v>
      </c>
      <c r="C31" s="110" t="s">
        <v>84</v>
      </c>
      <c r="D31" s="11">
        <f t="shared" ref="D31:H31" si="0">D28</f>
        <v>2256.8398</v>
      </c>
      <c r="E31" s="110" t="s">
        <v>84</v>
      </c>
      <c r="F31" s="11">
        <f t="shared" si="0"/>
        <v>2256.8037</v>
      </c>
      <c r="G31" s="97" t="s">
        <v>84</v>
      </c>
      <c r="H31" s="11">
        <f t="shared" si="0"/>
        <v>2256.8037</v>
      </c>
    </row>
    <row r="32" s="162" customFormat="1" ht="24" customHeight="1" spans="1:8">
      <c r="A32" s="185" t="s">
        <v>85</v>
      </c>
      <c r="B32" s="51"/>
      <c r="C32" s="185"/>
      <c r="D32" s="51"/>
      <c r="E32" s="185"/>
      <c r="F32" s="51"/>
      <c r="G32" s="185"/>
      <c r="H32" s="51"/>
    </row>
  </sheetData>
  <mergeCells count="2">
    <mergeCell ref="A2:H2"/>
    <mergeCell ref="A3:C3"/>
  </mergeCells>
  <pageMargins left="0.314583333333333" right="0.275" top="0.354166666666667" bottom="0.0388888888888889" header="0.196527777777778" footer="0.118055555555556"/>
  <pageSetup paperSize="9" scale="85" orientation="landscape"/>
  <headerFooter/>
  <colBreaks count="1" manualBreakCount="1">
    <brk id="8"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8"/>
  <sheetViews>
    <sheetView workbookViewId="0">
      <selection activeCell="D4" sqref="D4:D6"/>
    </sheetView>
  </sheetViews>
  <sheetFormatPr defaultColWidth="6.88333333333333" defaultRowHeight="12.75" customHeight="1"/>
  <cols>
    <col min="1" max="3" width="4.25" style="1" customWidth="1"/>
    <col min="4" max="4" width="4.38333333333333" style="1" customWidth="1"/>
    <col min="5" max="5" width="11.25" style="1" customWidth="1"/>
    <col min="6" max="6" width="9.38333333333333" style="1" customWidth="1"/>
    <col min="7" max="7" width="13.1083333333333" style="1" customWidth="1"/>
    <col min="8" max="9" width="8.63333333333333" style="1" customWidth="1"/>
    <col min="10" max="10" width="9.88333333333333" style="1" customWidth="1"/>
    <col min="11" max="11" width="9.875" style="1" customWidth="1"/>
    <col min="12" max="16" width="6.38333333333333" style="1" customWidth="1"/>
    <col min="17" max="19" width="6.75" style="1" customWidth="1"/>
    <col min="20" max="16384" width="6.88333333333333" style="1"/>
  </cols>
  <sheetData>
    <row r="1" s="1" customFormat="1" ht="23.25" customHeight="1" spans="1:21">
      <c r="A1" s="5" t="s">
        <v>250</v>
      </c>
      <c r="B1" s="60"/>
      <c r="C1" s="60"/>
      <c r="D1" s="60"/>
      <c r="E1" s="60"/>
      <c r="F1" s="60"/>
      <c r="G1" s="60"/>
      <c r="H1" s="60"/>
      <c r="I1" s="60"/>
      <c r="J1" s="60"/>
      <c r="K1" s="60"/>
      <c r="L1" s="60"/>
      <c r="M1" s="60"/>
      <c r="N1" s="60"/>
      <c r="O1" s="60"/>
      <c r="Q1" s="71"/>
      <c r="R1" s="71"/>
      <c r="S1" s="50"/>
      <c r="T1" s="71"/>
      <c r="U1" s="71"/>
    </row>
    <row r="2" s="1" customFormat="1" ht="23.25" customHeight="1" spans="1:21">
      <c r="A2" s="61" t="s">
        <v>251</v>
      </c>
      <c r="B2" s="61"/>
      <c r="C2" s="61"/>
      <c r="D2" s="61"/>
      <c r="E2" s="61"/>
      <c r="F2" s="61"/>
      <c r="G2" s="61"/>
      <c r="H2" s="61"/>
      <c r="I2" s="61"/>
      <c r="J2" s="61"/>
      <c r="K2" s="61"/>
      <c r="L2" s="61"/>
      <c r="M2" s="61"/>
      <c r="N2" s="61"/>
      <c r="O2" s="61"/>
      <c r="P2" s="61"/>
      <c r="Q2" s="61"/>
      <c r="R2" s="61"/>
      <c r="S2" s="61"/>
      <c r="T2" s="71"/>
      <c r="U2" s="71"/>
    </row>
    <row r="3" s="3" customFormat="1" ht="30" customHeight="1" spans="1:21">
      <c r="A3" s="62" t="s">
        <v>2</v>
      </c>
      <c r="B3" s="62"/>
      <c r="C3" s="62"/>
      <c r="D3" s="62"/>
      <c r="E3" s="62"/>
      <c r="F3" s="62"/>
      <c r="G3" s="62"/>
      <c r="H3" s="62"/>
      <c r="I3" s="62"/>
      <c r="J3" s="60"/>
      <c r="K3" s="60"/>
      <c r="L3" s="60"/>
      <c r="M3" s="60"/>
      <c r="N3" s="60"/>
      <c r="O3" s="60"/>
      <c r="Q3" s="74"/>
      <c r="R3" s="74"/>
      <c r="S3" s="75" t="s">
        <v>88</v>
      </c>
      <c r="T3" s="74"/>
      <c r="U3" s="74"/>
    </row>
    <row r="4" s="1" customFormat="1" ht="42" customHeight="1" spans="1:21">
      <c r="A4" s="63" t="s">
        <v>161</v>
      </c>
      <c r="B4" s="63"/>
      <c r="C4" s="63"/>
      <c r="D4" s="64" t="s">
        <v>110</v>
      </c>
      <c r="E4" s="65" t="s">
        <v>162</v>
      </c>
      <c r="F4" s="63" t="s">
        <v>233</v>
      </c>
      <c r="G4" s="63"/>
      <c r="H4" s="63"/>
      <c r="I4" s="72"/>
      <c r="J4" s="66" t="s">
        <v>234</v>
      </c>
      <c r="K4" s="66"/>
      <c r="L4" s="66"/>
      <c r="M4" s="66"/>
      <c r="N4" s="66"/>
      <c r="O4" s="66"/>
      <c r="P4" s="66"/>
      <c r="Q4" s="66"/>
      <c r="R4" s="66"/>
      <c r="S4" s="66"/>
      <c r="T4" s="76"/>
      <c r="U4" s="76"/>
    </row>
    <row r="5" s="1" customFormat="1" ht="42" customHeight="1" spans="1:21">
      <c r="A5" s="66" t="s">
        <v>111</v>
      </c>
      <c r="B5" s="66" t="s">
        <v>112</v>
      </c>
      <c r="C5" s="66" t="s">
        <v>113</v>
      </c>
      <c r="D5" s="67"/>
      <c r="E5" s="68"/>
      <c r="F5" s="66" t="s">
        <v>103</v>
      </c>
      <c r="G5" s="66" t="s">
        <v>235</v>
      </c>
      <c r="H5" s="66" t="s">
        <v>236</v>
      </c>
      <c r="I5" s="66" t="s">
        <v>237</v>
      </c>
      <c r="J5" s="66" t="s">
        <v>103</v>
      </c>
      <c r="K5" s="9" t="s">
        <v>238</v>
      </c>
      <c r="L5" s="9" t="s">
        <v>239</v>
      </c>
      <c r="M5" s="9" t="s">
        <v>240</v>
      </c>
      <c r="N5" s="9" t="s">
        <v>241</v>
      </c>
      <c r="O5" s="9" t="s">
        <v>242</v>
      </c>
      <c r="P5" s="9" t="s">
        <v>243</v>
      </c>
      <c r="Q5" s="9" t="s">
        <v>244</v>
      </c>
      <c r="R5" s="9" t="s">
        <v>245</v>
      </c>
      <c r="S5" s="9" t="s">
        <v>246</v>
      </c>
      <c r="T5" s="76"/>
      <c r="U5" s="76"/>
    </row>
    <row r="6" s="1" customFormat="1" ht="42" customHeight="1" spans="1:21">
      <c r="A6" s="66"/>
      <c r="B6" s="66"/>
      <c r="C6" s="66"/>
      <c r="D6" s="67"/>
      <c r="E6" s="68"/>
      <c r="F6" s="66"/>
      <c r="G6" s="66"/>
      <c r="H6" s="66"/>
      <c r="I6" s="66"/>
      <c r="J6" s="66"/>
      <c r="K6" s="9"/>
      <c r="L6" s="9"/>
      <c r="M6" s="9"/>
      <c r="N6" s="9"/>
      <c r="O6" s="9"/>
      <c r="P6" s="9"/>
      <c r="Q6" s="9"/>
      <c r="R6" s="9"/>
      <c r="S6" s="9"/>
      <c r="T6" s="76"/>
      <c r="U6" s="76"/>
    </row>
    <row r="7" s="3" customFormat="1" ht="42" customHeight="1" spans="1:21">
      <c r="A7" s="44"/>
      <c r="B7" s="44"/>
      <c r="C7" s="44"/>
      <c r="D7" s="69"/>
      <c r="E7" s="70">
        <f>F7+J7</f>
        <v>2256.8036</v>
      </c>
      <c r="F7" s="70">
        <f>G7+H7+I7</f>
        <v>1204.8036</v>
      </c>
      <c r="G7" s="70">
        <v>1017.4583</v>
      </c>
      <c r="H7" s="70">
        <v>173.1664</v>
      </c>
      <c r="I7" s="70">
        <v>14.1789</v>
      </c>
      <c r="J7" s="11">
        <v>1052</v>
      </c>
      <c r="K7" s="11">
        <v>1052</v>
      </c>
      <c r="L7" s="73"/>
      <c r="M7" s="73"/>
      <c r="N7" s="73"/>
      <c r="O7" s="73"/>
      <c r="P7" s="73"/>
      <c r="Q7" s="73"/>
      <c r="R7" s="73"/>
      <c r="S7" s="73"/>
      <c r="T7" s="74"/>
      <c r="U7" s="74"/>
    </row>
    <row r="8" s="1" customFormat="1" ht="23.25" customHeight="1" spans="1:21">
      <c r="A8" s="71"/>
      <c r="B8" s="71"/>
      <c r="C8" s="71"/>
      <c r="D8" s="71"/>
      <c r="E8" s="71"/>
      <c r="F8" s="71"/>
      <c r="G8" s="71"/>
      <c r="H8" s="71"/>
      <c r="I8" s="71"/>
      <c r="J8" s="71"/>
      <c r="K8" s="71"/>
      <c r="L8" s="71"/>
      <c r="M8" s="71"/>
      <c r="N8" s="71"/>
      <c r="O8" s="71"/>
      <c r="P8" s="71"/>
      <c r="Q8" s="71"/>
      <c r="R8" s="71"/>
      <c r="S8" s="71"/>
      <c r="T8" s="71"/>
      <c r="U8" s="71"/>
    </row>
    <row r="9" s="1" customFormat="1" ht="23.25" customHeight="1" spans="1:21">
      <c r="A9" s="71"/>
      <c r="B9" s="71"/>
      <c r="C9" s="71"/>
      <c r="D9" s="71"/>
      <c r="E9" s="71"/>
      <c r="F9" s="71"/>
      <c r="G9" s="71"/>
      <c r="H9" s="71"/>
      <c r="I9" s="71"/>
      <c r="J9" s="71"/>
      <c r="K9" s="71"/>
      <c r="L9" s="71"/>
      <c r="M9" s="71"/>
      <c r="N9" s="71"/>
      <c r="O9" s="71"/>
      <c r="P9" s="71"/>
      <c r="Q9" s="71"/>
      <c r="R9" s="71"/>
      <c r="S9" s="71"/>
      <c r="T9" s="71"/>
      <c r="U9" s="71"/>
    </row>
    <row r="10" s="1" customFormat="1" ht="23.25" customHeight="1" spans="1:21">
      <c r="A10" s="71"/>
      <c r="B10" s="71"/>
      <c r="C10" s="71"/>
      <c r="D10" s="71"/>
      <c r="E10" s="71"/>
      <c r="F10" s="71"/>
      <c r="G10" s="71"/>
      <c r="H10" s="71"/>
      <c r="I10" s="71"/>
      <c r="J10" s="71"/>
      <c r="K10" s="71"/>
      <c r="L10" s="71"/>
      <c r="M10" s="71"/>
      <c r="N10" s="71"/>
      <c r="O10" s="71"/>
      <c r="P10" s="71"/>
      <c r="Q10" s="71"/>
      <c r="R10" s="71"/>
      <c r="S10" s="71"/>
      <c r="T10" s="71"/>
      <c r="U10" s="71"/>
    </row>
    <row r="11" s="1" customFormat="1" ht="23.25" customHeight="1" spans="1:21">
      <c r="A11" s="71"/>
      <c r="B11" s="71"/>
      <c r="C11" s="71"/>
      <c r="D11" s="71"/>
      <c r="E11" s="71"/>
      <c r="F11" s="71"/>
      <c r="G11" s="71"/>
      <c r="H11" s="71"/>
      <c r="I11" s="71"/>
      <c r="J11" s="71"/>
      <c r="K11" s="71"/>
      <c r="L11" s="71"/>
      <c r="M11" s="71"/>
      <c r="N11" s="71"/>
      <c r="O11" s="71"/>
      <c r="P11" s="71"/>
      <c r="Q11" s="71"/>
      <c r="R11" s="71"/>
      <c r="S11" s="71"/>
      <c r="T11" s="71"/>
      <c r="U11" s="71"/>
    </row>
    <row r="12" s="1" customFormat="1" ht="23.25" customHeight="1" spans="1:21">
      <c r="A12" s="71"/>
      <c r="B12" s="71"/>
      <c r="C12" s="71"/>
      <c r="D12" s="71"/>
      <c r="E12" s="71"/>
      <c r="F12" s="71"/>
      <c r="G12" s="71"/>
      <c r="H12" s="71"/>
      <c r="I12" s="71"/>
      <c r="J12" s="71"/>
      <c r="K12" s="71"/>
      <c r="L12" s="71"/>
      <c r="M12" s="71"/>
      <c r="N12" s="71"/>
      <c r="O12" s="71"/>
      <c r="P12" s="71"/>
      <c r="Q12" s="71"/>
      <c r="R12" s="71"/>
      <c r="S12" s="71"/>
      <c r="T12" s="71"/>
      <c r="U12" s="71"/>
    </row>
    <row r="13" s="1" customFormat="1" ht="23.25" customHeight="1" spans="1:21">
      <c r="A13" s="71"/>
      <c r="B13" s="71"/>
      <c r="C13" s="71"/>
      <c r="D13" s="71"/>
      <c r="E13" s="71"/>
      <c r="F13" s="71"/>
      <c r="G13" s="71"/>
      <c r="H13" s="71"/>
      <c r="I13" s="71"/>
      <c r="J13" s="71"/>
      <c r="K13" s="71"/>
      <c r="L13" s="71"/>
      <c r="M13" s="71"/>
      <c r="N13" s="71"/>
      <c r="O13" s="71"/>
      <c r="P13" s="71"/>
      <c r="Q13" s="71"/>
      <c r="R13" s="71"/>
      <c r="S13" s="71"/>
      <c r="T13" s="71"/>
      <c r="U13" s="71"/>
    </row>
    <row r="14" s="1" customFormat="1" ht="23.25" customHeight="1" spans="1:21">
      <c r="A14" s="71"/>
      <c r="B14" s="71"/>
      <c r="C14" s="71"/>
      <c r="D14" s="71"/>
      <c r="E14" s="71"/>
      <c r="F14" s="71"/>
      <c r="G14" s="71"/>
      <c r="H14" s="71"/>
      <c r="I14" s="71"/>
      <c r="J14" s="71"/>
      <c r="K14" s="71"/>
      <c r="L14" s="71"/>
      <c r="M14" s="71"/>
      <c r="N14" s="71"/>
      <c r="O14" s="71"/>
      <c r="P14" s="71"/>
      <c r="Q14" s="71"/>
      <c r="R14" s="71"/>
      <c r="S14" s="71"/>
      <c r="T14" s="71"/>
      <c r="U14" s="71"/>
    </row>
    <row r="15" s="1" customFormat="1" ht="23.25" customHeight="1" spans="1:21">
      <c r="A15" s="71"/>
      <c r="B15" s="71"/>
      <c r="C15" s="71"/>
      <c r="D15" s="71"/>
      <c r="E15" s="71"/>
      <c r="F15" s="71"/>
      <c r="G15" s="71"/>
      <c r="H15" s="71"/>
      <c r="I15" s="71"/>
      <c r="J15" s="71"/>
      <c r="K15" s="71"/>
      <c r="L15" s="71"/>
      <c r="M15" s="71"/>
      <c r="N15" s="71"/>
      <c r="O15" s="71"/>
      <c r="P15" s="71"/>
      <c r="Q15" s="71"/>
      <c r="R15" s="71"/>
      <c r="S15" s="71"/>
      <c r="T15" s="71"/>
      <c r="U15" s="71"/>
    </row>
    <row r="16" s="1" customFormat="1" ht="23.25" customHeight="1" spans="1:21">
      <c r="A16" s="71"/>
      <c r="B16" s="71"/>
      <c r="C16" s="71"/>
      <c r="D16" s="71"/>
      <c r="E16" s="71"/>
      <c r="F16" s="71"/>
      <c r="G16" s="71"/>
      <c r="H16" s="71"/>
      <c r="I16" s="71"/>
      <c r="J16" s="71"/>
      <c r="K16" s="71"/>
      <c r="L16" s="71"/>
      <c r="M16" s="71"/>
      <c r="N16" s="71"/>
      <c r="O16" s="71"/>
      <c r="P16" s="71"/>
      <c r="Q16" s="71"/>
      <c r="R16" s="71"/>
      <c r="S16" s="71"/>
      <c r="T16" s="71"/>
      <c r="U16" s="71"/>
    </row>
    <row r="17" s="1" customFormat="1" ht="23.25" customHeight="1" spans="1:21">
      <c r="A17" s="71"/>
      <c r="B17" s="71"/>
      <c r="C17" s="71"/>
      <c r="D17" s="71"/>
      <c r="E17" s="71"/>
      <c r="F17" s="71"/>
      <c r="G17" s="71"/>
      <c r="H17" s="71"/>
      <c r="I17" s="71"/>
      <c r="J17" s="71"/>
      <c r="K17" s="71"/>
      <c r="L17" s="71"/>
      <c r="M17" s="71"/>
      <c r="N17" s="71"/>
      <c r="O17" s="71"/>
      <c r="P17" s="71"/>
      <c r="Q17" s="71"/>
      <c r="R17" s="71"/>
      <c r="S17" s="71"/>
      <c r="T17" s="71"/>
      <c r="U17" s="71"/>
    </row>
    <row r="18" s="1" customFormat="1" ht="23.25" customHeight="1" spans="1:21">
      <c r="A18" s="71"/>
      <c r="B18" s="71"/>
      <c r="C18" s="71"/>
      <c r="D18" s="71"/>
      <c r="E18" s="71"/>
      <c r="F18" s="71"/>
      <c r="G18" s="71"/>
      <c r="H18" s="71"/>
      <c r="I18" s="71"/>
      <c r="J18" s="71"/>
      <c r="K18" s="71"/>
      <c r="L18" s="71"/>
      <c r="M18" s="71"/>
      <c r="N18" s="71"/>
      <c r="O18" s="71"/>
      <c r="P18" s="71"/>
      <c r="Q18" s="71"/>
      <c r="R18" s="71"/>
      <c r="S18" s="71"/>
      <c r="T18" s="71"/>
      <c r="U18" s="71"/>
    </row>
  </sheetData>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ageMargins left="0.75" right="0.118055555555556" top="1" bottom="1" header="0.5" footer="0.5"/>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workbookViewId="0">
      <selection activeCell="B15" sqref="B15"/>
    </sheetView>
  </sheetViews>
  <sheetFormatPr defaultColWidth="6.88333333333333" defaultRowHeight="11.25" outlineLevelCol="6"/>
  <cols>
    <col min="1" max="1" width="28.1333333333333" style="1" customWidth="1"/>
    <col min="2" max="7" width="15.75" style="27" customWidth="1"/>
    <col min="8" max="16384" width="6.88333333333333" style="1"/>
  </cols>
  <sheetData>
    <row r="1" s="1" customFormat="1" ht="18" customHeight="1" spans="1:7">
      <c r="A1" s="5" t="s">
        <v>252</v>
      </c>
      <c r="B1" s="54"/>
      <c r="C1" s="54"/>
      <c r="D1" s="54"/>
      <c r="E1" s="54"/>
      <c r="F1" s="54"/>
      <c r="G1" s="54"/>
    </row>
    <row r="2" s="1" customFormat="1" ht="27" customHeight="1" spans="1:7">
      <c r="A2" s="29" t="s">
        <v>253</v>
      </c>
      <c r="B2" s="29"/>
      <c r="C2" s="29"/>
      <c r="D2" s="29"/>
      <c r="E2" s="29"/>
      <c r="F2" s="29"/>
      <c r="G2" s="29"/>
    </row>
    <row r="3" s="1" customFormat="1" ht="22.5" customHeight="1" spans="1:7">
      <c r="A3" s="55" t="s">
        <v>2</v>
      </c>
      <c r="B3" s="56"/>
      <c r="C3" s="56"/>
      <c r="D3" s="56"/>
      <c r="E3" s="56"/>
      <c r="F3" s="56"/>
      <c r="G3" s="28" t="s">
        <v>88</v>
      </c>
    </row>
    <row r="4" s="1" customFormat="1" ht="25.5" customHeight="1" spans="1:7">
      <c r="A4" s="9" t="s">
        <v>100</v>
      </c>
      <c r="B4" s="9" t="s">
        <v>254</v>
      </c>
      <c r="C4" s="9"/>
      <c r="D4" s="9"/>
      <c r="E4" s="9"/>
      <c r="F4" s="9"/>
      <c r="G4" s="9"/>
    </row>
    <row r="5" s="1" customFormat="1" ht="25.5" customHeight="1" spans="1:7">
      <c r="A5" s="9"/>
      <c r="B5" s="9" t="s">
        <v>255</v>
      </c>
      <c r="C5" s="9" t="s">
        <v>195</v>
      </c>
      <c r="D5" s="9" t="s">
        <v>256</v>
      </c>
      <c r="E5" s="9" t="s">
        <v>257</v>
      </c>
      <c r="F5" s="9"/>
      <c r="G5" s="9" t="s">
        <v>258</v>
      </c>
    </row>
    <row r="6" s="1" customFormat="1" ht="27.75" customHeight="1" spans="1:7">
      <c r="A6" s="9"/>
      <c r="B6" s="9"/>
      <c r="C6" s="9"/>
      <c r="D6" s="9"/>
      <c r="E6" s="9" t="s">
        <v>259</v>
      </c>
      <c r="F6" s="9" t="s">
        <v>199</v>
      </c>
      <c r="G6" s="9"/>
    </row>
    <row r="7" s="3" customFormat="1" ht="30" customHeight="1" spans="1:7">
      <c r="A7" s="57" t="s">
        <v>260</v>
      </c>
      <c r="B7" s="11">
        <f>C7+D7</f>
        <v>5</v>
      </c>
      <c r="C7" s="11">
        <v>5</v>
      </c>
      <c r="D7" s="11"/>
      <c r="E7" s="11"/>
      <c r="F7" s="11"/>
      <c r="G7" s="11"/>
    </row>
    <row r="8" s="1" customFormat="1" ht="30" customHeight="1" spans="1:7">
      <c r="A8" s="57" t="s">
        <v>105</v>
      </c>
      <c r="B8" s="58">
        <f>C8+D8</f>
        <v>5</v>
      </c>
      <c r="C8" s="58">
        <v>5</v>
      </c>
      <c r="D8" s="58"/>
      <c r="E8" s="58"/>
      <c r="F8" s="58"/>
      <c r="G8" s="58"/>
    </row>
    <row r="9" s="1" customFormat="1" ht="18" customHeight="1" spans="1:7">
      <c r="A9" s="59" t="s">
        <v>261</v>
      </c>
      <c r="B9" s="27"/>
      <c r="C9" s="27"/>
      <c r="D9" s="27"/>
      <c r="E9" s="27"/>
      <c r="F9" s="27"/>
      <c r="G9" s="27"/>
    </row>
    <row r="10" s="1" customFormat="1" ht="18" customHeight="1" spans="1:7">
      <c r="A10" s="59" t="s">
        <v>262</v>
      </c>
      <c r="B10" s="27"/>
      <c r="C10" s="27"/>
      <c r="D10" s="27"/>
      <c r="E10" s="27"/>
      <c r="F10" s="27"/>
      <c r="G10" s="27"/>
    </row>
    <row r="11" s="1" customFormat="1" ht="18" customHeight="1" spans="1:7">
      <c r="A11" s="59" t="s">
        <v>263</v>
      </c>
      <c r="B11" s="27"/>
      <c r="C11" s="27"/>
      <c r="D11" s="27"/>
      <c r="E11" s="27"/>
      <c r="F11" s="27"/>
      <c r="G11" s="27"/>
    </row>
    <row r="12" s="1" customFormat="1" ht="30" customHeight="1" spans="2:7">
      <c r="B12" s="27"/>
      <c r="C12" s="27"/>
      <c r="D12" s="27"/>
      <c r="E12" s="27"/>
      <c r="F12" s="27"/>
      <c r="G12" s="27"/>
    </row>
    <row r="13" s="1" customFormat="1" ht="30" customHeight="1" spans="2:7">
      <c r="B13" s="27"/>
      <c r="C13" s="27"/>
      <c r="D13" s="27"/>
      <c r="E13" s="27"/>
      <c r="F13" s="27"/>
      <c r="G13" s="27"/>
    </row>
    <row r="14" s="1" customFormat="1" ht="30" customHeight="1" spans="2:7">
      <c r="B14" s="27"/>
      <c r="C14" s="27"/>
      <c r="D14" s="27"/>
      <c r="E14" s="27"/>
      <c r="F14" s="27"/>
      <c r="G14" s="27"/>
    </row>
    <row r="15" s="1" customFormat="1" ht="30" customHeight="1" spans="2:7">
      <c r="B15" s="27"/>
      <c r="C15" s="27"/>
      <c r="D15" s="27"/>
      <c r="E15" s="27"/>
      <c r="F15" s="27"/>
      <c r="G15" s="27"/>
    </row>
    <row r="16" ht="30" customHeight="1"/>
    <row r="17" ht="30" customHeight="1"/>
  </sheetData>
  <mergeCells count="9">
    <mergeCell ref="A2:G2"/>
    <mergeCell ref="A3:F3"/>
    <mergeCell ref="B4:G4"/>
    <mergeCell ref="E5:F5"/>
    <mergeCell ref="A4:A6"/>
    <mergeCell ref="B5:B6"/>
    <mergeCell ref="C5:C6"/>
    <mergeCell ref="D5:D6"/>
    <mergeCell ref="G5:G6"/>
  </mergeCells>
  <pageMargins left="0.75" right="0.75" top="1" bottom="1" header="0.5" footer="0.5"/>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
  <sheetViews>
    <sheetView workbookViewId="0">
      <selection activeCell="I6" sqref="I6"/>
    </sheetView>
  </sheetViews>
  <sheetFormatPr defaultColWidth="6.88333333333333" defaultRowHeight="11.25"/>
  <cols>
    <col min="1" max="1" width="8.63333333333333" style="27" customWidth="1"/>
    <col min="2" max="2" width="10.6333333333333" style="1" customWidth="1"/>
    <col min="3" max="3" width="7.25" style="1" customWidth="1"/>
    <col min="4" max="4" width="11.5583333333333" style="27" customWidth="1"/>
    <col min="5" max="5" width="10.6666666666667" style="27" customWidth="1"/>
    <col min="6" max="6" width="8.13333333333333" style="1" customWidth="1"/>
    <col min="7" max="7" width="12.6333333333333" style="1" customWidth="1"/>
    <col min="8" max="8" width="12.25" style="1" customWidth="1"/>
    <col min="9" max="9" width="17.375" style="1" customWidth="1"/>
    <col min="10" max="10" width="17.75" style="1" customWidth="1"/>
    <col min="11" max="11" width="11" style="1" customWidth="1"/>
    <col min="12" max="12" width="17.75" style="1" customWidth="1"/>
    <col min="13" max="16384" width="6.88333333333333" style="1"/>
  </cols>
  <sheetData>
    <row r="1" s="1" customFormat="1" ht="18" customHeight="1" spans="1:12">
      <c r="A1" s="28" t="s">
        <v>264</v>
      </c>
      <c r="D1" s="27"/>
      <c r="E1" s="27"/>
      <c r="L1" s="50"/>
    </row>
    <row r="2" s="1" customFormat="1" ht="26.25" customHeight="1" spans="1:12">
      <c r="A2" s="29" t="s">
        <v>265</v>
      </c>
      <c r="B2" s="29"/>
      <c r="C2" s="29"/>
      <c r="D2" s="29"/>
      <c r="E2" s="29"/>
      <c r="F2" s="29"/>
      <c r="G2" s="29"/>
      <c r="H2" s="29"/>
      <c r="I2" s="29"/>
      <c r="J2" s="29"/>
      <c r="K2" s="29"/>
      <c r="L2" s="29"/>
    </row>
    <row r="3" s="1" customFormat="1" ht="26.25" customHeight="1" spans="1:12">
      <c r="A3" s="30" t="s">
        <v>2</v>
      </c>
      <c r="B3" s="31"/>
      <c r="C3" s="31"/>
      <c r="D3" s="31"/>
      <c r="E3" s="31"/>
      <c r="F3" s="31"/>
      <c r="G3" s="31"/>
      <c r="H3" s="31"/>
      <c r="I3" s="31"/>
      <c r="J3" s="31"/>
      <c r="K3" s="31"/>
      <c r="L3" s="51" t="s">
        <v>88</v>
      </c>
    </row>
    <row r="4" s="1" customFormat="1" ht="26.25" customHeight="1" spans="1:12">
      <c r="A4" s="32" t="s">
        <v>99</v>
      </c>
      <c r="B4" s="33" t="s">
        <v>266</v>
      </c>
      <c r="C4" s="33" t="s">
        <v>267</v>
      </c>
      <c r="D4" s="32" t="s">
        <v>268</v>
      </c>
      <c r="E4" s="34" t="s">
        <v>269</v>
      </c>
      <c r="F4" s="32"/>
      <c r="G4" s="32" t="s">
        <v>270</v>
      </c>
      <c r="H4" s="32" t="s">
        <v>271</v>
      </c>
      <c r="I4" s="32" t="s">
        <v>272</v>
      </c>
      <c r="J4" s="32" t="s">
        <v>273</v>
      </c>
      <c r="K4" s="33" t="s">
        <v>274</v>
      </c>
      <c r="L4" s="34" t="s">
        <v>275</v>
      </c>
    </row>
    <row r="5" s="1" customFormat="1" ht="36" customHeight="1" spans="1:12">
      <c r="A5" s="35"/>
      <c r="B5" s="36"/>
      <c r="C5" s="36"/>
      <c r="D5" s="37"/>
      <c r="E5" s="38" t="s">
        <v>276</v>
      </c>
      <c r="F5" s="39" t="s">
        <v>277</v>
      </c>
      <c r="G5" s="35"/>
      <c r="H5" s="35"/>
      <c r="I5" s="35"/>
      <c r="J5" s="35"/>
      <c r="K5" s="36"/>
      <c r="L5" s="37"/>
    </row>
    <row r="6" s="3" customFormat="1" ht="38" customHeight="1" spans="1:12">
      <c r="A6" s="40"/>
      <c r="B6" s="12" t="s">
        <v>278</v>
      </c>
      <c r="C6" s="12"/>
      <c r="D6" s="41">
        <v>1052</v>
      </c>
      <c r="E6" s="41">
        <v>1052</v>
      </c>
      <c r="F6" s="41"/>
      <c r="G6" s="42"/>
      <c r="H6" s="43"/>
      <c r="I6" s="43"/>
      <c r="J6" s="43"/>
      <c r="K6" s="43"/>
      <c r="L6" s="52"/>
    </row>
    <row r="7" s="1" customFormat="1" ht="38" customHeight="1" spans="1:12">
      <c r="A7" s="44" t="s">
        <v>104</v>
      </c>
      <c r="B7" s="12" t="s">
        <v>105</v>
      </c>
      <c r="C7" s="12"/>
      <c r="D7" s="41">
        <v>1052</v>
      </c>
      <c r="E7" s="41">
        <v>1052</v>
      </c>
      <c r="F7" s="41"/>
      <c r="G7" s="42"/>
      <c r="H7" s="43"/>
      <c r="I7" s="43"/>
      <c r="J7" s="43"/>
      <c r="K7" s="43"/>
      <c r="L7" s="52"/>
    </row>
    <row r="8" s="1" customFormat="1" ht="159" customHeight="1" spans="1:12">
      <c r="A8" s="44" t="s">
        <v>104</v>
      </c>
      <c r="B8" s="45" t="s">
        <v>279</v>
      </c>
      <c r="C8" s="45" t="s">
        <v>280</v>
      </c>
      <c r="D8" s="46">
        <v>1052</v>
      </c>
      <c r="E8" s="46">
        <v>1052</v>
      </c>
      <c r="F8" s="47"/>
      <c r="G8" s="48" t="s">
        <v>281</v>
      </c>
      <c r="H8" s="48" t="s">
        <v>282</v>
      </c>
      <c r="I8" s="48" t="s">
        <v>283</v>
      </c>
      <c r="J8" s="48" t="s">
        <v>284</v>
      </c>
      <c r="K8" s="48" t="s">
        <v>285</v>
      </c>
      <c r="L8" s="53" t="s">
        <v>286</v>
      </c>
    </row>
    <row r="9" s="1" customFormat="1" ht="35" customHeight="1" spans="1:12">
      <c r="A9" s="49" t="s">
        <v>287</v>
      </c>
      <c r="B9" s="49"/>
      <c r="C9" s="49"/>
      <c r="D9" s="49"/>
      <c r="E9" s="49"/>
      <c r="F9" s="49"/>
      <c r="G9" s="49"/>
      <c r="H9" s="49"/>
      <c r="I9" s="49"/>
      <c r="J9" s="49"/>
      <c r="K9" s="49"/>
      <c r="L9" s="49"/>
    </row>
    <row r="10" s="1" customFormat="1" ht="26.1" customHeight="1" spans="1:5">
      <c r="A10" s="27"/>
      <c r="D10" s="27"/>
      <c r="E10" s="27"/>
    </row>
    <row r="11" s="1" customFormat="1" ht="26.1" customHeight="1" spans="1:5">
      <c r="A11" s="27"/>
      <c r="D11" s="27"/>
      <c r="E11" s="27"/>
    </row>
  </sheetData>
  <mergeCells count="14">
    <mergeCell ref="A2:L2"/>
    <mergeCell ref="A3:K3"/>
    <mergeCell ref="E4:F4"/>
    <mergeCell ref="A9:L9"/>
    <mergeCell ref="A4:A5"/>
    <mergeCell ref="B4:B5"/>
    <mergeCell ref="C4:C5"/>
    <mergeCell ref="D4:D5"/>
    <mergeCell ref="G4:G5"/>
    <mergeCell ref="H4:H5"/>
    <mergeCell ref="I4:I5"/>
    <mergeCell ref="J4:J5"/>
    <mergeCell ref="K4:K5"/>
    <mergeCell ref="L4:L5"/>
  </mergeCells>
  <pageMargins left="0.354166666666667" right="0.156944444444444" top="1" bottom="1" header="0.5" footer="0.5"/>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
  <sheetViews>
    <sheetView tabSelected="1" workbookViewId="0">
      <selection activeCell="M7" sqref="M7:M11"/>
    </sheetView>
  </sheetViews>
  <sheetFormatPr defaultColWidth="6.88333333333333" defaultRowHeight="23.25" customHeight="1"/>
  <cols>
    <col min="1" max="1" width="7.875" style="1" customWidth="1"/>
    <col min="2" max="2" width="9.375" style="1" customWidth="1"/>
    <col min="3" max="3" width="9" style="1" customWidth="1"/>
    <col min="4" max="4" width="6.875" style="1" customWidth="1"/>
    <col min="5" max="5" width="6.25" style="1" customWidth="1"/>
    <col min="6" max="6" width="6.5" style="1" customWidth="1"/>
    <col min="7" max="7" width="5.75" style="1" customWidth="1"/>
    <col min="8" max="8" width="8.875" style="1" customWidth="1"/>
    <col min="9" max="9" width="9.125" style="1" customWidth="1"/>
    <col min="10" max="10" width="23.25" style="4" customWidth="1"/>
    <col min="11" max="11" width="29.375" style="1" customWidth="1"/>
    <col min="12" max="13" width="7.5" style="1" customWidth="1"/>
    <col min="14" max="16384" width="6.88333333333333" style="1"/>
  </cols>
  <sheetData>
    <row r="1" s="1" customFormat="1" customHeight="1" spans="1:13">
      <c r="A1" s="5" t="s">
        <v>288</v>
      </c>
      <c r="J1" s="4"/>
      <c r="L1" s="13"/>
      <c r="M1" s="13"/>
    </row>
    <row r="2" s="1" customFormat="1" customHeight="1" spans="1:13">
      <c r="A2" s="6" t="s">
        <v>289</v>
      </c>
      <c r="B2" s="6"/>
      <c r="C2" s="6"/>
      <c r="D2" s="6"/>
      <c r="E2" s="6"/>
      <c r="F2" s="6"/>
      <c r="G2" s="6"/>
      <c r="H2" s="6"/>
      <c r="I2" s="6"/>
      <c r="J2" s="14"/>
      <c r="K2" s="6"/>
      <c r="L2" s="6"/>
      <c r="M2" s="6"/>
    </row>
    <row r="3" s="1" customFormat="1" ht="19" customHeight="1" spans="1:13">
      <c r="A3" s="7"/>
      <c r="B3" s="7"/>
      <c r="C3" s="7"/>
      <c r="D3" s="7"/>
      <c r="E3" s="7"/>
      <c r="F3" s="7"/>
      <c r="G3" s="7"/>
      <c r="H3" s="7"/>
      <c r="I3" s="7"/>
      <c r="J3" s="15"/>
      <c r="K3" s="16"/>
      <c r="L3" s="17" t="s">
        <v>88</v>
      </c>
      <c r="M3" s="18"/>
    </row>
    <row r="4" s="1" customFormat="1" ht="42" customHeight="1" spans="1:13">
      <c r="A4" s="8" t="s">
        <v>290</v>
      </c>
      <c r="B4" s="8" t="s">
        <v>291</v>
      </c>
      <c r="C4" s="8"/>
      <c r="D4" s="8"/>
      <c r="E4" s="8"/>
      <c r="F4" s="8"/>
      <c r="G4" s="8"/>
      <c r="H4" s="8"/>
      <c r="I4" s="8"/>
      <c r="J4" s="19" t="s">
        <v>292</v>
      </c>
      <c r="K4" s="8" t="s">
        <v>293</v>
      </c>
      <c r="L4" s="9" t="s">
        <v>294</v>
      </c>
      <c r="M4" s="9"/>
    </row>
    <row r="5" s="1" customFormat="1" ht="32" customHeight="1" spans="1:13">
      <c r="A5" s="8"/>
      <c r="B5" s="8" t="s">
        <v>268</v>
      </c>
      <c r="C5" s="8" t="s">
        <v>295</v>
      </c>
      <c r="D5" s="8"/>
      <c r="E5" s="8"/>
      <c r="F5" s="8"/>
      <c r="G5" s="8"/>
      <c r="H5" s="8" t="s">
        <v>296</v>
      </c>
      <c r="I5" s="8"/>
      <c r="J5" s="19"/>
      <c r="K5" s="8"/>
      <c r="L5" s="9" t="s">
        <v>297</v>
      </c>
      <c r="M5" s="9" t="s">
        <v>298</v>
      </c>
    </row>
    <row r="6" s="2" customFormat="1" ht="54" customHeight="1" spans="1:13">
      <c r="A6" s="9"/>
      <c r="B6" s="9"/>
      <c r="C6" s="9" t="s">
        <v>229</v>
      </c>
      <c r="D6" s="9" t="s">
        <v>92</v>
      </c>
      <c r="E6" s="9" t="s">
        <v>93</v>
      </c>
      <c r="F6" s="9" t="s">
        <v>299</v>
      </c>
      <c r="G6" s="9" t="s">
        <v>300</v>
      </c>
      <c r="H6" s="9" t="s">
        <v>233</v>
      </c>
      <c r="I6" s="9" t="s">
        <v>234</v>
      </c>
      <c r="J6" s="19"/>
      <c r="K6" s="9"/>
      <c r="L6" s="9"/>
      <c r="M6" s="9"/>
    </row>
    <row r="7" s="3" customFormat="1" ht="56" customHeight="1" spans="1:13">
      <c r="A7" s="10" t="s">
        <v>301</v>
      </c>
      <c r="B7" s="11">
        <v>2256.8037</v>
      </c>
      <c r="C7" s="11">
        <v>2206.8037</v>
      </c>
      <c r="D7" s="11"/>
      <c r="E7" s="12"/>
      <c r="F7" s="11">
        <v>50</v>
      </c>
      <c r="G7" s="11"/>
      <c r="H7" s="11">
        <v>1204.8037</v>
      </c>
      <c r="I7" s="11">
        <v>1052</v>
      </c>
      <c r="J7" s="20" t="s">
        <v>302</v>
      </c>
      <c r="K7" s="21" t="s">
        <v>303</v>
      </c>
      <c r="L7" s="22" t="s">
        <v>284</v>
      </c>
      <c r="M7" s="22" t="s">
        <v>284</v>
      </c>
    </row>
    <row r="8" s="1" customFormat="1" ht="311" customHeight="1" spans="1:13">
      <c r="A8" s="10" t="s">
        <v>105</v>
      </c>
      <c r="B8" s="11">
        <v>2256.8037</v>
      </c>
      <c r="C8" s="11">
        <v>2206.8037</v>
      </c>
      <c r="D8" s="11"/>
      <c r="E8" s="12"/>
      <c r="F8" s="11">
        <v>50</v>
      </c>
      <c r="G8" s="11"/>
      <c r="H8" s="11">
        <v>1204.8037</v>
      </c>
      <c r="I8" s="11">
        <v>1052</v>
      </c>
      <c r="J8" s="20"/>
      <c r="K8" s="23"/>
      <c r="L8" s="22"/>
      <c r="M8" s="22"/>
    </row>
    <row r="9" s="1" customFormat="1" ht="161" customHeight="1" spans="1:13">
      <c r="A9" s="10"/>
      <c r="B9" s="11"/>
      <c r="C9" s="11"/>
      <c r="D9" s="11"/>
      <c r="E9" s="12"/>
      <c r="F9" s="11"/>
      <c r="G9" s="11"/>
      <c r="H9" s="11"/>
      <c r="I9" s="11"/>
      <c r="J9" s="20"/>
      <c r="K9" s="24" t="s">
        <v>304</v>
      </c>
      <c r="L9" s="22"/>
      <c r="M9" s="22"/>
    </row>
    <row r="10" s="1" customFormat="1" ht="306" customHeight="1" spans="1:13">
      <c r="A10" s="10"/>
      <c r="B10" s="11"/>
      <c r="C10" s="11"/>
      <c r="D10" s="11"/>
      <c r="E10" s="12"/>
      <c r="F10" s="11"/>
      <c r="G10" s="11"/>
      <c r="H10" s="11"/>
      <c r="I10" s="11"/>
      <c r="J10" s="20"/>
      <c r="K10" s="24" t="s">
        <v>305</v>
      </c>
      <c r="L10" s="22"/>
      <c r="M10" s="22"/>
    </row>
    <row r="11" s="1" customFormat="1" ht="72" customHeight="1" spans="1:13">
      <c r="A11" s="10"/>
      <c r="B11" s="11"/>
      <c r="C11" s="11"/>
      <c r="D11" s="11"/>
      <c r="E11" s="12"/>
      <c r="F11" s="11"/>
      <c r="G11" s="11"/>
      <c r="H11" s="11"/>
      <c r="I11" s="11"/>
      <c r="J11" s="20"/>
      <c r="K11" s="25" t="s">
        <v>306</v>
      </c>
      <c r="L11" s="22"/>
      <c r="M11" s="22"/>
    </row>
    <row r="12" s="1" customFormat="1" ht="24" customHeight="1" spans="10:10">
      <c r="J12" s="26"/>
    </row>
    <row r="13" s="1" customFormat="1" customHeight="1" spans="10:10">
      <c r="J13" s="26"/>
    </row>
    <row r="14" s="1" customFormat="1" customHeight="1" spans="10:10">
      <c r="J14" s="26"/>
    </row>
    <row r="15" s="1" customFormat="1" customHeight="1" spans="10:10">
      <c r="J15" s="26"/>
    </row>
    <row r="16" s="1" customFormat="1" customHeight="1" spans="10:10">
      <c r="J16" s="26"/>
    </row>
    <row r="17" s="1" customFormat="1" customHeight="1" spans="10:10">
      <c r="J17" s="26"/>
    </row>
    <row r="18" s="1" customFormat="1" customHeight="1" spans="10:10">
      <c r="J18" s="26"/>
    </row>
    <row r="19" s="1" customFormat="1" customHeight="1" spans="10:10">
      <c r="J19" s="26"/>
    </row>
    <row r="20" s="1" customFormat="1" customHeight="1" spans="10:10">
      <c r="J20" s="26"/>
    </row>
  </sheetData>
  <mergeCells count="25">
    <mergeCell ref="A2:M2"/>
    <mergeCell ref="L3:M3"/>
    <mergeCell ref="B4:I4"/>
    <mergeCell ref="L4:M4"/>
    <mergeCell ref="C5:G5"/>
    <mergeCell ref="H5:I5"/>
    <mergeCell ref="A4:A6"/>
    <mergeCell ref="A8:A11"/>
    <mergeCell ref="B5:B6"/>
    <mergeCell ref="B8:B11"/>
    <mergeCell ref="C8:C11"/>
    <mergeCell ref="D8:D11"/>
    <mergeCell ref="E8:E11"/>
    <mergeCell ref="F8:F11"/>
    <mergeCell ref="G8:G11"/>
    <mergeCell ref="H8:H11"/>
    <mergeCell ref="I8:I11"/>
    <mergeCell ref="J4:J6"/>
    <mergeCell ref="J7:J11"/>
    <mergeCell ref="K4:K6"/>
    <mergeCell ref="K7:K8"/>
    <mergeCell ref="L5:L6"/>
    <mergeCell ref="L7:L11"/>
    <mergeCell ref="M5:M6"/>
    <mergeCell ref="M7:M11"/>
  </mergeCells>
  <pageMargins left="0.550694444444444" right="0.432638888888889" top="0.66875" bottom="0.156944444444444" header="0.5" footer="0.2361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workbookViewId="0">
      <selection activeCell="F13" sqref="F13"/>
    </sheetView>
  </sheetViews>
  <sheetFormatPr defaultColWidth="6.88333333333333" defaultRowHeight="12.75" customHeight="1"/>
  <cols>
    <col min="1" max="1" width="7.63333333333333" style="1" customWidth="1"/>
    <col min="2" max="2" width="27.5" style="1" customWidth="1"/>
    <col min="3" max="3" width="14" style="27" customWidth="1"/>
    <col min="4" max="5" width="9.88333333333333" style="27" customWidth="1"/>
    <col min="6" max="6" width="8.13333333333333" style="27" customWidth="1"/>
    <col min="7" max="7" width="9.88333333333333" style="27" customWidth="1"/>
    <col min="8" max="12" width="9.88333333333333" style="1" customWidth="1"/>
    <col min="13" max="16384" width="6.88333333333333" style="1"/>
  </cols>
  <sheetData>
    <row r="1" s="1" customFormat="1" ht="18" customHeight="1" spans="1:13">
      <c r="A1" s="5" t="s">
        <v>86</v>
      </c>
      <c r="B1" s="150"/>
      <c r="C1" s="112"/>
      <c r="D1" s="125"/>
      <c r="E1" s="28"/>
      <c r="F1" s="28"/>
      <c r="G1" s="54"/>
      <c r="H1" s="71"/>
      <c r="I1" s="71"/>
      <c r="J1" s="71"/>
      <c r="K1" s="159"/>
      <c r="L1" s="159"/>
      <c r="M1" s="71"/>
    </row>
    <row r="2" s="1" customFormat="1" ht="24.75" customHeight="1" spans="1:13">
      <c r="A2" s="151" t="s">
        <v>87</v>
      </c>
      <c r="B2" s="151"/>
      <c r="C2" s="151"/>
      <c r="D2" s="151"/>
      <c r="E2" s="151"/>
      <c r="F2" s="151"/>
      <c r="G2" s="151"/>
      <c r="H2" s="151"/>
      <c r="I2" s="151"/>
      <c r="J2" s="151"/>
      <c r="K2" s="151"/>
      <c r="L2" s="151"/>
      <c r="M2" s="71"/>
    </row>
    <row r="3" s="1" customFormat="1" ht="26.25" customHeight="1" spans="1:13">
      <c r="A3" s="55" t="s">
        <v>2</v>
      </c>
      <c r="B3" s="84"/>
      <c r="C3" s="56"/>
      <c r="D3" s="56"/>
      <c r="E3" s="28"/>
      <c r="F3" s="28"/>
      <c r="G3" s="95"/>
      <c r="H3" s="141"/>
      <c r="I3" s="141"/>
      <c r="J3" s="141"/>
      <c r="K3" s="160" t="s">
        <v>88</v>
      </c>
      <c r="L3" s="160"/>
      <c r="M3" s="71"/>
    </row>
    <row r="4" s="1" customFormat="1" ht="38" customHeight="1" spans="1:13">
      <c r="A4" s="63" t="s">
        <v>89</v>
      </c>
      <c r="B4" s="72"/>
      <c r="C4" s="72" t="s">
        <v>90</v>
      </c>
      <c r="D4" s="152" t="s">
        <v>91</v>
      </c>
      <c r="E4" s="143" t="s">
        <v>92</v>
      </c>
      <c r="F4" s="143" t="s">
        <v>93</v>
      </c>
      <c r="G4" s="143" t="s">
        <v>94</v>
      </c>
      <c r="H4" s="143" t="s">
        <v>95</v>
      </c>
      <c r="I4" s="161"/>
      <c r="J4" s="88" t="s">
        <v>96</v>
      </c>
      <c r="K4" s="88" t="s">
        <v>97</v>
      </c>
      <c r="L4" s="66" t="s">
        <v>98</v>
      </c>
      <c r="M4" s="74"/>
    </row>
    <row r="5" s="1" customFormat="1" ht="38" customHeight="1" spans="1:13">
      <c r="A5" s="153" t="s">
        <v>99</v>
      </c>
      <c r="B5" s="153" t="s">
        <v>100</v>
      </c>
      <c r="C5" s="154"/>
      <c r="D5" s="155"/>
      <c r="E5" s="143"/>
      <c r="F5" s="144"/>
      <c r="G5" s="143"/>
      <c r="H5" s="156" t="s">
        <v>101</v>
      </c>
      <c r="I5" s="153" t="s">
        <v>102</v>
      </c>
      <c r="J5" s="154"/>
      <c r="K5" s="154"/>
      <c r="L5" s="85"/>
      <c r="M5" s="74"/>
    </row>
    <row r="6" s="3" customFormat="1" ht="39" customHeight="1" spans="1:13">
      <c r="A6" s="157"/>
      <c r="B6" s="69" t="s">
        <v>103</v>
      </c>
      <c r="C6" s="70">
        <f>D6+G6</f>
        <v>2256.8037</v>
      </c>
      <c r="D6" s="70">
        <v>2206.8037</v>
      </c>
      <c r="E6" s="70"/>
      <c r="F6" s="57"/>
      <c r="G6" s="134">
        <v>50</v>
      </c>
      <c r="H6" s="90"/>
      <c r="I6" s="90"/>
      <c r="J6" s="90"/>
      <c r="K6" s="90"/>
      <c r="L6" s="73"/>
      <c r="M6" s="74"/>
    </row>
    <row r="7" s="1" customFormat="1" ht="39" customHeight="1" spans="1:13">
      <c r="A7" s="157" t="s">
        <v>104</v>
      </c>
      <c r="B7" s="69" t="s">
        <v>105</v>
      </c>
      <c r="C7" s="83">
        <f>D7+G7</f>
        <v>2256.8037</v>
      </c>
      <c r="D7" s="83">
        <v>2206.8037</v>
      </c>
      <c r="E7" s="83"/>
      <c r="F7" s="158"/>
      <c r="G7" s="133">
        <v>50</v>
      </c>
      <c r="H7" s="91"/>
      <c r="I7" s="91"/>
      <c r="J7" s="91"/>
      <c r="K7" s="91"/>
      <c r="L7" s="86"/>
      <c r="M7" s="71"/>
    </row>
    <row r="8" s="1" customFormat="1" ht="24" customHeight="1" spans="1:13">
      <c r="A8" s="71"/>
      <c r="B8" s="71"/>
      <c r="C8" s="54"/>
      <c r="D8" s="54"/>
      <c r="E8" s="54"/>
      <c r="F8" s="54"/>
      <c r="G8" s="54"/>
      <c r="H8" s="71"/>
      <c r="I8" s="71"/>
      <c r="J8" s="71"/>
      <c r="K8" s="71"/>
      <c r="L8" s="71"/>
      <c r="M8" s="71"/>
    </row>
    <row r="9" s="1" customFormat="1" ht="24" customHeight="1" spans="1:13">
      <c r="A9" s="71"/>
      <c r="B9" s="71"/>
      <c r="C9" s="54"/>
      <c r="D9" s="54"/>
      <c r="E9" s="54"/>
      <c r="F9" s="54"/>
      <c r="G9" s="54"/>
      <c r="H9" s="71"/>
      <c r="I9" s="71"/>
      <c r="J9" s="71"/>
      <c r="K9" s="71"/>
      <c r="L9" s="71"/>
      <c r="M9" s="71"/>
    </row>
    <row r="10" s="1" customFormat="1" ht="24" customHeight="1" spans="1:13">
      <c r="A10" s="71"/>
      <c r="B10" s="71"/>
      <c r="C10" s="54"/>
      <c r="D10" s="54"/>
      <c r="E10" s="54"/>
      <c r="F10" s="54"/>
      <c r="G10" s="54"/>
      <c r="H10" s="71"/>
      <c r="I10" s="71"/>
      <c r="J10" s="71"/>
      <c r="K10" s="71"/>
      <c r="L10" s="71"/>
      <c r="M10" s="71"/>
    </row>
    <row r="11" s="1" customFormat="1" ht="24" customHeight="1" spans="1:13">
      <c r="A11" s="71"/>
      <c r="B11" s="71"/>
      <c r="C11" s="54"/>
      <c r="D11" s="54"/>
      <c r="E11" s="54"/>
      <c r="F11" s="54"/>
      <c r="G11" s="54"/>
      <c r="H11" s="71"/>
      <c r="I11" s="71"/>
      <c r="J11" s="71"/>
      <c r="K11" s="71"/>
      <c r="L11" s="71"/>
      <c r="M11" s="71"/>
    </row>
    <row r="12" s="1" customFormat="1" ht="24" customHeight="1" spans="1:13">
      <c r="A12" s="71"/>
      <c r="B12" s="71"/>
      <c r="C12" s="54"/>
      <c r="D12" s="54"/>
      <c r="E12" s="54"/>
      <c r="F12" s="54"/>
      <c r="G12" s="54"/>
      <c r="H12" s="71"/>
      <c r="I12" s="71"/>
      <c r="J12" s="71"/>
      <c r="K12" s="71"/>
      <c r="L12" s="71"/>
      <c r="M12" s="71"/>
    </row>
    <row r="13" s="1" customFormat="1" ht="24" customHeight="1" spans="1:13">
      <c r="A13" s="71"/>
      <c r="B13" s="71"/>
      <c r="C13" s="54"/>
      <c r="D13" s="54"/>
      <c r="E13" s="54"/>
      <c r="F13" s="54"/>
      <c r="G13" s="54"/>
      <c r="H13" s="71"/>
      <c r="I13" s="71"/>
      <c r="J13" s="71"/>
      <c r="K13" s="71"/>
      <c r="L13" s="71"/>
      <c r="M13" s="71"/>
    </row>
    <row r="14" s="1" customFormat="1" ht="24" customHeight="1" spans="1:13">
      <c r="A14" s="71"/>
      <c r="B14" s="71"/>
      <c r="C14" s="54"/>
      <c r="D14" s="54"/>
      <c r="E14" s="54"/>
      <c r="F14" s="54"/>
      <c r="G14" s="54"/>
      <c r="H14" s="71"/>
      <c r="I14" s="71"/>
      <c r="J14" s="71"/>
      <c r="K14" s="71"/>
      <c r="L14" s="71"/>
      <c r="M14" s="71"/>
    </row>
    <row r="15" s="1" customFormat="1" ht="24" customHeight="1" spans="1:13">
      <c r="A15" s="71"/>
      <c r="B15" s="71"/>
      <c r="C15" s="54"/>
      <c r="D15" s="54"/>
      <c r="E15" s="54"/>
      <c r="F15" s="54"/>
      <c r="G15" s="54"/>
      <c r="H15" s="71"/>
      <c r="I15" s="71"/>
      <c r="J15" s="71"/>
      <c r="K15" s="71"/>
      <c r="L15" s="71"/>
      <c r="M15" s="71"/>
    </row>
    <row r="16" s="1" customFormat="1" ht="24" customHeight="1" spans="1:13">
      <c r="A16" s="71"/>
      <c r="B16" s="71"/>
      <c r="C16" s="54"/>
      <c r="D16" s="54"/>
      <c r="E16" s="54"/>
      <c r="F16" s="54"/>
      <c r="G16" s="54"/>
      <c r="H16" s="71"/>
      <c r="I16" s="71"/>
      <c r="J16" s="71"/>
      <c r="K16" s="71"/>
      <c r="L16" s="71"/>
      <c r="M16" s="71"/>
    </row>
    <row r="17" s="1" customFormat="1" ht="24" customHeight="1" spans="1:13">
      <c r="A17" s="71"/>
      <c r="B17" s="71"/>
      <c r="C17" s="54"/>
      <c r="D17" s="54"/>
      <c r="E17" s="54"/>
      <c r="F17" s="54"/>
      <c r="G17" s="54"/>
      <c r="H17" s="71"/>
      <c r="I17" s="71"/>
      <c r="J17" s="71"/>
      <c r="K17" s="71"/>
      <c r="L17" s="71"/>
      <c r="M17" s="71"/>
    </row>
    <row r="18" s="1" customFormat="1" ht="24" customHeight="1" spans="1:13">
      <c r="A18" s="71"/>
      <c r="B18" s="71"/>
      <c r="C18" s="54"/>
      <c r="D18" s="54"/>
      <c r="E18" s="54"/>
      <c r="F18" s="54"/>
      <c r="G18" s="54"/>
      <c r="H18" s="71"/>
      <c r="I18" s="71"/>
      <c r="J18" s="71"/>
      <c r="K18" s="71"/>
      <c r="L18" s="71"/>
      <c r="M18" s="71"/>
    </row>
    <row r="19" s="1" customFormat="1" ht="24" customHeight="1" spans="1:13">
      <c r="A19" s="71"/>
      <c r="B19" s="71"/>
      <c r="C19" s="54"/>
      <c r="D19" s="54"/>
      <c r="E19" s="54"/>
      <c r="F19" s="54"/>
      <c r="G19" s="54"/>
      <c r="H19" s="71"/>
      <c r="I19" s="71"/>
      <c r="J19" s="71"/>
      <c r="K19" s="71"/>
      <c r="L19" s="71"/>
      <c r="M19" s="71"/>
    </row>
    <row r="20" s="1" customFormat="1" ht="24" customHeight="1" spans="1:13">
      <c r="A20" s="71"/>
      <c r="B20" s="71"/>
      <c r="C20" s="54"/>
      <c r="D20" s="54"/>
      <c r="E20" s="54"/>
      <c r="F20" s="54"/>
      <c r="G20" s="54"/>
      <c r="H20" s="71"/>
      <c r="I20" s="71"/>
      <c r="J20" s="71"/>
      <c r="K20" s="71"/>
      <c r="L20" s="71"/>
      <c r="M20" s="71"/>
    </row>
    <row r="21" s="1" customFormat="1" ht="24" customHeight="1" spans="1:13">
      <c r="A21" s="71"/>
      <c r="B21" s="71"/>
      <c r="C21" s="54"/>
      <c r="D21" s="54"/>
      <c r="E21" s="54"/>
      <c r="F21" s="54"/>
      <c r="G21" s="54"/>
      <c r="H21" s="71"/>
      <c r="I21" s="71"/>
      <c r="J21" s="71"/>
      <c r="K21" s="71"/>
      <c r="L21" s="71"/>
      <c r="M21" s="71"/>
    </row>
  </sheetData>
  <mergeCells count="14">
    <mergeCell ref="K1:L1"/>
    <mergeCell ref="A2:L2"/>
    <mergeCell ref="A3:D3"/>
    <mergeCell ref="K3:L3"/>
    <mergeCell ref="A4:B4"/>
    <mergeCell ref="H4:I4"/>
    <mergeCell ref="C4:C5"/>
    <mergeCell ref="D4:D5"/>
    <mergeCell ref="E4:E5"/>
    <mergeCell ref="F4:F5"/>
    <mergeCell ref="G4:G5"/>
    <mergeCell ref="J4:J5"/>
    <mergeCell ref="K4:K5"/>
    <mergeCell ref="L4:L5"/>
  </mergeCells>
  <pageMargins left="0.511805555555556" right="0.511805555555556" top="1.29861111111111" bottom="1" header="0.5" footer="0.5"/>
  <pageSetup paperSize="9" orientation="landscape"/>
  <headerFooter/>
  <colBreaks count="1" manualBreakCount="1">
    <brk id="1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5"/>
  <sheetViews>
    <sheetView workbookViewId="0">
      <selection activeCell="G8" sqref="G8"/>
    </sheetView>
  </sheetViews>
  <sheetFormatPr defaultColWidth="6.88333333333333" defaultRowHeight="12.75" customHeight="1"/>
  <cols>
    <col min="1" max="1" width="8.38333333333333" style="1" customWidth="1"/>
    <col min="2" max="2" width="5.75" style="1" customWidth="1"/>
    <col min="3" max="3" width="4.13333333333333" style="1" customWidth="1"/>
    <col min="4" max="4" width="20.75" style="1" customWidth="1"/>
    <col min="5" max="6" width="9.88333333333333" style="27" customWidth="1"/>
    <col min="7" max="9" width="9.88333333333333" style="1" customWidth="1"/>
    <col min="10" max="14" width="8.63333333333333" style="1" customWidth="1"/>
    <col min="15" max="16384" width="6.88333333333333" style="1"/>
  </cols>
  <sheetData>
    <row r="1" s="1" customFormat="1" ht="23.25" customHeight="1" spans="1:14">
      <c r="A1" s="5" t="s">
        <v>106</v>
      </c>
      <c r="B1" s="112"/>
      <c r="C1" s="112"/>
      <c r="D1" s="112"/>
      <c r="E1" s="112"/>
      <c r="F1" s="112"/>
      <c r="G1" s="71"/>
      <c r="H1" s="71"/>
      <c r="I1" s="71"/>
      <c r="J1" s="71"/>
      <c r="K1" s="71"/>
      <c r="L1" s="71"/>
      <c r="M1" s="146"/>
      <c r="N1" s="146"/>
    </row>
    <row r="2" s="1" customFormat="1" ht="23.25" customHeight="1" spans="1:14">
      <c r="A2" s="77" t="s">
        <v>107</v>
      </c>
      <c r="B2" s="77"/>
      <c r="C2" s="77"/>
      <c r="D2" s="77"/>
      <c r="E2" s="77"/>
      <c r="F2" s="77"/>
      <c r="G2" s="77"/>
      <c r="H2" s="77"/>
      <c r="I2" s="77"/>
      <c r="J2" s="77"/>
      <c r="K2" s="77"/>
      <c r="L2" s="77"/>
      <c r="M2" s="77"/>
      <c r="N2" s="77"/>
    </row>
    <row r="3" s="1" customFormat="1" ht="19" customHeight="1" spans="1:14">
      <c r="A3" s="138" t="s">
        <v>2</v>
      </c>
      <c r="B3" s="139"/>
      <c r="C3" s="139"/>
      <c r="D3" s="139"/>
      <c r="E3" s="140"/>
      <c r="F3" s="140"/>
      <c r="G3" s="141"/>
      <c r="H3" s="141"/>
      <c r="I3" s="141"/>
      <c r="J3" s="141"/>
      <c r="K3" s="141"/>
      <c r="L3" s="141"/>
      <c r="M3" s="147" t="s">
        <v>88</v>
      </c>
      <c r="N3" s="147"/>
    </row>
    <row r="4" s="1" customFormat="1" ht="20" customHeight="1" spans="1:14">
      <c r="A4" s="117" t="s">
        <v>108</v>
      </c>
      <c r="B4" s="117"/>
      <c r="C4" s="117"/>
      <c r="D4" s="117"/>
      <c r="E4" s="63" t="s">
        <v>90</v>
      </c>
      <c r="F4" s="142" t="s">
        <v>91</v>
      </c>
      <c r="G4" s="143" t="s">
        <v>92</v>
      </c>
      <c r="H4" s="143" t="s">
        <v>93</v>
      </c>
      <c r="I4" s="143" t="s">
        <v>94</v>
      </c>
      <c r="J4" s="143" t="s">
        <v>95</v>
      </c>
      <c r="K4" s="143"/>
      <c r="L4" s="66" t="s">
        <v>96</v>
      </c>
      <c r="M4" s="66" t="s">
        <v>97</v>
      </c>
      <c r="N4" s="66" t="s">
        <v>98</v>
      </c>
    </row>
    <row r="5" s="1" customFormat="1" ht="20" customHeight="1" spans="1:14">
      <c r="A5" s="66" t="s">
        <v>109</v>
      </c>
      <c r="B5" s="66"/>
      <c r="C5" s="66"/>
      <c r="D5" s="66" t="s">
        <v>110</v>
      </c>
      <c r="E5" s="66"/>
      <c r="F5" s="143"/>
      <c r="G5" s="143"/>
      <c r="H5" s="143"/>
      <c r="I5" s="143"/>
      <c r="J5" s="66" t="s">
        <v>101</v>
      </c>
      <c r="K5" s="66" t="s">
        <v>102</v>
      </c>
      <c r="L5" s="66"/>
      <c r="M5" s="66"/>
      <c r="N5" s="66"/>
    </row>
    <row r="6" s="1" customFormat="1" ht="20" customHeight="1" spans="1:14">
      <c r="A6" s="85" t="s">
        <v>111</v>
      </c>
      <c r="B6" s="85" t="s">
        <v>112</v>
      </c>
      <c r="C6" s="85" t="s">
        <v>113</v>
      </c>
      <c r="D6" s="85"/>
      <c r="E6" s="85"/>
      <c r="F6" s="144"/>
      <c r="G6" s="143"/>
      <c r="H6" s="144"/>
      <c r="I6" s="144"/>
      <c r="J6" s="85"/>
      <c r="K6" s="85"/>
      <c r="L6" s="85"/>
      <c r="M6" s="85"/>
      <c r="N6" s="85"/>
    </row>
    <row r="7" s="3" customFormat="1" ht="20" customHeight="1" spans="1:14">
      <c r="A7" s="44"/>
      <c r="B7" s="44"/>
      <c r="C7" s="44"/>
      <c r="D7" s="69" t="s">
        <v>103</v>
      </c>
      <c r="E7" s="83">
        <f>E11+E14+E17+E20+E23</f>
        <v>2256.8037</v>
      </c>
      <c r="F7" s="83">
        <f>F11+F14+F17+F20+F23</f>
        <v>2206.8037</v>
      </c>
      <c r="G7" s="91"/>
      <c r="H7" s="145"/>
      <c r="I7" s="148">
        <v>50</v>
      </c>
      <c r="J7" s="91"/>
      <c r="K7" s="91"/>
      <c r="L7" s="91"/>
      <c r="M7" s="91"/>
      <c r="N7" s="86"/>
    </row>
    <row r="8" s="1" customFormat="1" ht="20" customHeight="1" spans="1:14">
      <c r="A8" s="44" t="s">
        <v>114</v>
      </c>
      <c r="B8" s="44"/>
      <c r="C8" s="44"/>
      <c r="D8" s="69" t="s">
        <v>115</v>
      </c>
      <c r="E8" s="83"/>
      <c r="F8" s="83"/>
      <c r="G8" s="91"/>
      <c r="H8" s="145"/>
      <c r="I8" s="149"/>
      <c r="J8" s="91"/>
      <c r="K8" s="91"/>
      <c r="L8" s="91"/>
      <c r="M8" s="91"/>
      <c r="N8" s="86"/>
    </row>
    <row r="9" s="1" customFormat="1" ht="20" customHeight="1" spans="1:14">
      <c r="A9" s="44" t="s">
        <v>116</v>
      </c>
      <c r="B9" s="44" t="s">
        <v>117</v>
      </c>
      <c r="C9" s="44"/>
      <c r="D9" s="69" t="s">
        <v>118</v>
      </c>
      <c r="E9" s="83"/>
      <c r="F9" s="83"/>
      <c r="G9" s="91"/>
      <c r="H9" s="145"/>
      <c r="I9" s="149"/>
      <c r="J9" s="91"/>
      <c r="K9" s="91"/>
      <c r="L9" s="91"/>
      <c r="M9" s="91"/>
      <c r="N9" s="86"/>
    </row>
    <row r="10" s="1" customFormat="1" ht="20" customHeight="1" spans="1:14">
      <c r="A10" s="44" t="s">
        <v>119</v>
      </c>
      <c r="B10" s="44" t="s">
        <v>120</v>
      </c>
      <c r="C10" s="44" t="s">
        <v>121</v>
      </c>
      <c r="D10" s="69" t="s">
        <v>122</v>
      </c>
      <c r="E10" s="83"/>
      <c r="F10" s="83"/>
      <c r="G10" s="91"/>
      <c r="H10" s="145"/>
      <c r="I10" s="149"/>
      <c r="J10" s="91"/>
      <c r="K10" s="91"/>
      <c r="L10" s="91"/>
      <c r="M10" s="91"/>
      <c r="N10" s="86"/>
    </row>
    <row r="11" s="1" customFormat="1" ht="20" customHeight="1" spans="1:14">
      <c r="A11" s="44" t="s">
        <v>123</v>
      </c>
      <c r="B11" s="44"/>
      <c r="C11" s="44"/>
      <c r="D11" s="69" t="s">
        <v>124</v>
      </c>
      <c r="E11" s="83">
        <v>143.1235</v>
      </c>
      <c r="F11" s="83">
        <v>143.1235</v>
      </c>
      <c r="G11" s="91"/>
      <c r="H11" s="145"/>
      <c r="I11" s="149"/>
      <c r="J11" s="91"/>
      <c r="K11" s="91"/>
      <c r="L11" s="91"/>
      <c r="M11" s="91"/>
      <c r="N11" s="86"/>
    </row>
    <row r="12" s="1" customFormat="1" ht="20" customHeight="1" spans="1:14">
      <c r="A12" s="44" t="s">
        <v>125</v>
      </c>
      <c r="B12" s="44" t="s">
        <v>126</v>
      </c>
      <c r="C12" s="44"/>
      <c r="D12" s="69" t="s">
        <v>127</v>
      </c>
      <c r="E12" s="83">
        <v>143.1235</v>
      </c>
      <c r="F12" s="83">
        <v>143.1235</v>
      </c>
      <c r="G12" s="91"/>
      <c r="H12" s="145"/>
      <c r="I12" s="149"/>
      <c r="J12" s="91"/>
      <c r="K12" s="91"/>
      <c r="L12" s="91"/>
      <c r="M12" s="91"/>
      <c r="N12" s="86"/>
    </row>
    <row r="13" s="1" customFormat="1" ht="24" customHeight="1" spans="1:14">
      <c r="A13" s="44" t="s">
        <v>128</v>
      </c>
      <c r="B13" s="44" t="s">
        <v>129</v>
      </c>
      <c r="C13" s="44" t="s">
        <v>126</v>
      </c>
      <c r="D13" s="69" t="s">
        <v>130</v>
      </c>
      <c r="E13" s="83">
        <v>143.1235</v>
      </c>
      <c r="F13" s="83">
        <v>143.1235</v>
      </c>
      <c r="G13" s="91"/>
      <c r="H13" s="145"/>
      <c r="I13" s="149"/>
      <c r="J13" s="91"/>
      <c r="K13" s="91"/>
      <c r="L13" s="91"/>
      <c r="M13" s="91"/>
      <c r="N13" s="86"/>
    </row>
    <row r="14" s="1" customFormat="1" ht="20" customHeight="1" spans="1:14">
      <c r="A14" s="44" t="s">
        <v>131</v>
      </c>
      <c r="B14" s="44"/>
      <c r="C14" s="44"/>
      <c r="D14" s="69" t="s">
        <v>132</v>
      </c>
      <c r="E14" s="83">
        <v>59.2594</v>
      </c>
      <c r="F14" s="83">
        <v>59.2594</v>
      </c>
      <c r="G14" s="91"/>
      <c r="H14" s="145"/>
      <c r="I14" s="149"/>
      <c r="J14" s="91"/>
      <c r="K14" s="91"/>
      <c r="L14" s="91"/>
      <c r="M14" s="91"/>
      <c r="N14" s="86"/>
    </row>
    <row r="15" s="1" customFormat="1" ht="20" customHeight="1" spans="1:14">
      <c r="A15" s="44" t="s">
        <v>133</v>
      </c>
      <c r="B15" s="44" t="s">
        <v>121</v>
      </c>
      <c r="C15" s="44"/>
      <c r="D15" s="69" t="s">
        <v>134</v>
      </c>
      <c r="E15" s="83">
        <v>59.2594</v>
      </c>
      <c r="F15" s="83">
        <v>59.2594</v>
      </c>
      <c r="G15" s="91"/>
      <c r="H15" s="145"/>
      <c r="I15" s="149"/>
      <c r="J15" s="91"/>
      <c r="K15" s="91"/>
      <c r="L15" s="91"/>
      <c r="M15" s="91"/>
      <c r="N15" s="86"/>
    </row>
    <row r="16" s="1" customFormat="1" ht="20" customHeight="1" spans="1:14">
      <c r="A16" s="44" t="s">
        <v>135</v>
      </c>
      <c r="B16" s="44" t="s">
        <v>136</v>
      </c>
      <c r="C16" s="44" t="s">
        <v>121</v>
      </c>
      <c r="D16" s="69" t="s">
        <v>137</v>
      </c>
      <c r="E16" s="83">
        <v>59.2594</v>
      </c>
      <c r="F16" s="83">
        <v>59.2594</v>
      </c>
      <c r="G16" s="91"/>
      <c r="H16" s="145"/>
      <c r="I16" s="149"/>
      <c r="J16" s="91"/>
      <c r="K16" s="91"/>
      <c r="L16" s="91"/>
      <c r="M16" s="91"/>
      <c r="N16" s="86"/>
    </row>
    <row r="17" s="1" customFormat="1" ht="20" customHeight="1" spans="1:14">
      <c r="A17" s="44" t="s">
        <v>138</v>
      </c>
      <c r="B17" s="44"/>
      <c r="C17" s="44"/>
      <c r="D17" s="69" t="s">
        <v>139</v>
      </c>
      <c r="E17" s="83">
        <v>2</v>
      </c>
      <c r="F17" s="83">
        <v>2</v>
      </c>
      <c r="G17" s="91"/>
      <c r="H17" s="145"/>
      <c r="I17" s="149"/>
      <c r="J17" s="91"/>
      <c r="K17" s="91"/>
      <c r="L17" s="91"/>
      <c r="M17" s="91"/>
      <c r="N17" s="86"/>
    </row>
    <row r="18" s="1" customFormat="1" ht="20" customHeight="1" spans="1:14">
      <c r="A18" s="44" t="s">
        <v>140</v>
      </c>
      <c r="B18" s="44" t="s">
        <v>141</v>
      </c>
      <c r="C18" s="44"/>
      <c r="D18" s="69" t="s">
        <v>142</v>
      </c>
      <c r="E18" s="83">
        <v>2</v>
      </c>
      <c r="F18" s="83">
        <v>2</v>
      </c>
      <c r="G18" s="91"/>
      <c r="H18" s="145"/>
      <c r="I18" s="149"/>
      <c r="J18" s="91"/>
      <c r="K18" s="91"/>
      <c r="L18" s="91"/>
      <c r="M18" s="91"/>
      <c r="N18" s="86"/>
    </row>
    <row r="19" s="1" customFormat="1" ht="20" customHeight="1" spans="1:14">
      <c r="A19" s="44" t="s">
        <v>143</v>
      </c>
      <c r="B19" s="44" t="s">
        <v>144</v>
      </c>
      <c r="C19" s="44" t="s">
        <v>121</v>
      </c>
      <c r="D19" s="69" t="s">
        <v>145</v>
      </c>
      <c r="E19" s="83">
        <v>2</v>
      </c>
      <c r="F19" s="83">
        <v>2</v>
      </c>
      <c r="G19" s="91"/>
      <c r="H19" s="145"/>
      <c r="I19" s="149"/>
      <c r="J19" s="91"/>
      <c r="K19" s="91"/>
      <c r="L19" s="91"/>
      <c r="M19" s="91"/>
      <c r="N19" s="86"/>
    </row>
    <row r="20" s="1" customFormat="1" ht="20" customHeight="1" spans="1:14">
      <c r="A20" s="44" t="s">
        <v>146</v>
      </c>
      <c r="B20" s="44"/>
      <c r="C20" s="44"/>
      <c r="D20" s="69" t="s">
        <v>147</v>
      </c>
      <c r="E20" s="83">
        <v>1966.5467</v>
      </c>
      <c r="F20" s="83">
        <v>1916.5467</v>
      </c>
      <c r="G20" s="91"/>
      <c r="H20" s="145"/>
      <c r="I20" s="148">
        <v>50</v>
      </c>
      <c r="J20" s="91"/>
      <c r="K20" s="91"/>
      <c r="L20" s="91"/>
      <c r="M20" s="91"/>
      <c r="N20" s="86"/>
    </row>
    <row r="21" s="1" customFormat="1" ht="20" customHeight="1" spans="1:14">
      <c r="A21" s="44" t="s">
        <v>148</v>
      </c>
      <c r="B21" s="44" t="s">
        <v>121</v>
      </c>
      <c r="C21" s="44"/>
      <c r="D21" s="69" t="s">
        <v>149</v>
      </c>
      <c r="E21" s="83">
        <v>1966.5467</v>
      </c>
      <c r="F21" s="83">
        <v>1916.5467</v>
      </c>
      <c r="G21" s="91"/>
      <c r="H21" s="145"/>
      <c r="I21" s="148">
        <v>50</v>
      </c>
      <c r="J21" s="91"/>
      <c r="K21" s="91"/>
      <c r="L21" s="91"/>
      <c r="M21" s="91"/>
      <c r="N21" s="86"/>
    </row>
    <row r="22" s="1" customFormat="1" ht="20" customHeight="1" spans="1:14">
      <c r="A22" s="44" t="s">
        <v>150</v>
      </c>
      <c r="B22" s="44" t="s">
        <v>136</v>
      </c>
      <c r="C22" s="44" t="s">
        <v>121</v>
      </c>
      <c r="D22" s="69" t="s">
        <v>145</v>
      </c>
      <c r="E22" s="83">
        <v>1966.5467</v>
      </c>
      <c r="F22" s="83">
        <v>1916.5467</v>
      </c>
      <c r="G22" s="91"/>
      <c r="H22" s="145"/>
      <c r="I22" s="148">
        <v>50</v>
      </c>
      <c r="J22" s="91"/>
      <c r="K22" s="91"/>
      <c r="L22" s="91"/>
      <c r="M22" s="91"/>
      <c r="N22" s="86"/>
    </row>
    <row r="23" s="1" customFormat="1" ht="20" customHeight="1" spans="1:14">
      <c r="A23" s="44" t="s">
        <v>151</v>
      </c>
      <c r="B23" s="44"/>
      <c r="C23" s="44"/>
      <c r="D23" s="69" t="s">
        <v>152</v>
      </c>
      <c r="E23" s="83">
        <v>85.8741</v>
      </c>
      <c r="F23" s="83">
        <v>85.8741</v>
      </c>
      <c r="G23" s="91"/>
      <c r="H23" s="145"/>
      <c r="I23" s="149"/>
      <c r="J23" s="91"/>
      <c r="K23" s="91"/>
      <c r="L23" s="91"/>
      <c r="M23" s="91"/>
      <c r="N23" s="86"/>
    </row>
    <row r="24" s="1" customFormat="1" ht="20" customHeight="1" spans="1:14">
      <c r="A24" s="44" t="s">
        <v>153</v>
      </c>
      <c r="B24" s="44" t="s">
        <v>154</v>
      </c>
      <c r="C24" s="44"/>
      <c r="D24" s="69" t="s">
        <v>155</v>
      </c>
      <c r="E24" s="83">
        <v>85.8741</v>
      </c>
      <c r="F24" s="83">
        <v>85.8741</v>
      </c>
      <c r="G24" s="91"/>
      <c r="H24" s="145"/>
      <c r="I24" s="149"/>
      <c r="J24" s="91"/>
      <c r="K24" s="91"/>
      <c r="L24" s="91"/>
      <c r="M24" s="91"/>
      <c r="N24" s="86"/>
    </row>
    <row r="25" s="1" customFormat="1" ht="20" customHeight="1" spans="1:14">
      <c r="A25" s="44" t="s">
        <v>156</v>
      </c>
      <c r="B25" s="44" t="s">
        <v>157</v>
      </c>
      <c r="C25" s="44" t="s">
        <v>121</v>
      </c>
      <c r="D25" s="69" t="s">
        <v>158</v>
      </c>
      <c r="E25" s="83">
        <v>85.8741</v>
      </c>
      <c r="F25" s="83">
        <v>85.8741</v>
      </c>
      <c r="G25" s="91"/>
      <c r="H25" s="145"/>
      <c r="I25" s="149"/>
      <c r="J25" s="91"/>
      <c r="K25" s="91"/>
      <c r="L25" s="91"/>
      <c r="M25" s="91"/>
      <c r="N25" s="86"/>
    </row>
  </sheetData>
  <mergeCells count="18">
    <mergeCell ref="M1:N1"/>
    <mergeCell ref="A2:N2"/>
    <mergeCell ref="A3:F3"/>
    <mergeCell ref="M3:N3"/>
    <mergeCell ref="A4:D4"/>
    <mergeCell ref="J4:K4"/>
    <mergeCell ref="A5:C5"/>
    <mergeCell ref="D5:D6"/>
    <mergeCell ref="E4:E6"/>
    <mergeCell ref="F4:F6"/>
    <mergeCell ref="G4:G6"/>
    <mergeCell ref="H4:H6"/>
    <mergeCell ref="I4:I6"/>
    <mergeCell ref="J5:J6"/>
    <mergeCell ref="K5:K6"/>
    <mergeCell ref="L4:L6"/>
    <mergeCell ref="M4:M6"/>
    <mergeCell ref="N4:N6"/>
  </mergeCells>
  <pageMargins left="0.75" right="0.432638888888889" top="0.66875" bottom="0.196527777777778" header="0.5" footer="0.236111111111111"/>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4"/>
  <sheetViews>
    <sheetView topLeftCell="A3" workbookViewId="0">
      <selection activeCell="N9" sqref="N9"/>
    </sheetView>
  </sheetViews>
  <sheetFormatPr defaultColWidth="6.88333333333333" defaultRowHeight="12.75" customHeight="1"/>
  <cols>
    <col min="1" max="1" width="8" style="1" customWidth="1"/>
    <col min="2" max="3" width="5.63333333333333" style="1" customWidth="1"/>
    <col min="4" max="4" width="25.1333333333333" style="1" customWidth="1"/>
    <col min="5" max="7" width="9.13333333333333" style="27" customWidth="1"/>
    <col min="8" max="8" width="9.25" style="27" customWidth="1"/>
    <col min="9" max="9" width="9.13333333333333" style="27" customWidth="1"/>
    <col min="10" max="10" width="8.38333333333333" style="27" customWidth="1"/>
    <col min="11" max="11" width="9.13333333333333" style="27" customWidth="1"/>
    <col min="12" max="16" width="9.5" style="27" customWidth="1"/>
    <col min="17" max="17" width="7.75" style="27" customWidth="1"/>
    <col min="18" max="18" width="9.13333333333333" style="27" customWidth="1"/>
    <col min="19" max="21" width="7.75" style="27" customWidth="1"/>
    <col min="22" max="16384" width="6.88333333333333" style="1"/>
  </cols>
  <sheetData>
    <row r="1" s="1" customFormat="1" ht="23.25" customHeight="1" spans="1:21">
      <c r="A1" s="5" t="s">
        <v>159</v>
      </c>
      <c r="B1" s="111"/>
      <c r="C1" s="111"/>
      <c r="D1" s="112"/>
      <c r="E1" s="124"/>
      <c r="F1" s="124"/>
      <c r="G1" s="124"/>
      <c r="H1" s="124"/>
      <c r="I1" s="124"/>
      <c r="J1" s="124"/>
      <c r="K1" s="124"/>
      <c r="L1" s="124"/>
      <c r="M1" s="124"/>
      <c r="N1" s="124"/>
      <c r="O1" s="112"/>
      <c r="P1" s="112"/>
      <c r="Q1" s="124"/>
      <c r="R1" s="27"/>
      <c r="S1" s="54"/>
      <c r="T1" s="125"/>
      <c r="U1" s="125"/>
    </row>
    <row r="2" s="1" customFormat="1" ht="23.25" customHeight="1" spans="1:21">
      <c r="A2" s="135" t="s">
        <v>160</v>
      </c>
      <c r="B2" s="135"/>
      <c r="C2" s="135"/>
      <c r="D2" s="135"/>
      <c r="E2" s="135"/>
      <c r="F2" s="135"/>
      <c r="G2" s="135"/>
      <c r="H2" s="135"/>
      <c r="I2" s="135"/>
      <c r="J2" s="135"/>
      <c r="K2" s="135"/>
      <c r="L2" s="135"/>
      <c r="M2" s="135"/>
      <c r="N2" s="135"/>
      <c r="O2" s="135"/>
      <c r="P2" s="135"/>
      <c r="Q2" s="135"/>
      <c r="R2" s="135"/>
      <c r="S2" s="135"/>
      <c r="T2" s="135"/>
      <c r="U2" s="135"/>
    </row>
    <row r="3" s="1" customFormat="1" ht="23.25" customHeight="1" spans="1:21">
      <c r="A3" s="113" t="s">
        <v>2</v>
      </c>
      <c r="B3" s="114"/>
      <c r="C3" s="114"/>
      <c r="D3" s="114"/>
      <c r="E3" s="116"/>
      <c r="F3" s="116"/>
      <c r="G3" s="116"/>
      <c r="H3" s="124"/>
      <c r="I3" s="124"/>
      <c r="J3" s="124"/>
      <c r="K3" s="124"/>
      <c r="L3" s="124"/>
      <c r="M3" s="124"/>
      <c r="N3" s="124"/>
      <c r="O3" s="112"/>
      <c r="P3" s="112"/>
      <c r="Q3" s="124"/>
      <c r="R3" s="27"/>
      <c r="S3" s="54"/>
      <c r="T3" s="136" t="s">
        <v>88</v>
      </c>
      <c r="U3" s="136"/>
    </row>
    <row r="4" s="1" customFormat="1" ht="23.25" customHeight="1" spans="1:21">
      <c r="A4" s="63" t="s">
        <v>161</v>
      </c>
      <c r="B4" s="63"/>
      <c r="C4" s="63"/>
      <c r="D4" s="117" t="s">
        <v>110</v>
      </c>
      <c r="E4" s="65" t="s">
        <v>162</v>
      </c>
      <c r="F4" s="66" t="s">
        <v>163</v>
      </c>
      <c r="G4" s="66"/>
      <c r="H4" s="66"/>
      <c r="I4" s="66"/>
      <c r="J4" s="66"/>
      <c r="K4" s="66" t="s">
        <v>164</v>
      </c>
      <c r="L4" s="66"/>
      <c r="M4" s="66"/>
      <c r="N4" s="66"/>
      <c r="O4" s="66"/>
      <c r="P4" s="88"/>
      <c r="Q4" s="66" t="s">
        <v>165</v>
      </c>
      <c r="R4" s="66" t="s">
        <v>166</v>
      </c>
      <c r="S4" s="66"/>
      <c r="T4" s="66"/>
      <c r="U4" s="66"/>
    </row>
    <row r="5" s="1" customFormat="1" ht="36.75" customHeight="1" spans="1:21">
      <c r="A5" s="85" t="s">
        <v>111</v>
      </c>
      <c r="B5" s="85" t="s">
        <v>112</v>
      </c>
      <c r="C5" s="85" t="s">
        <v>113</v>
      </c>
      <c r="D5" s="120"/>
      <c r="E5" s="68"/>
      <c r="F5" s="66" t="s">
        <v>103</v>
      </c>
      <c r="G5" s="66" t="s">
        <v>167</v>
      </c>
      <c r="H5" s="66" t="s">
        <v>168</v>
      </c>
      <c r="I5" s="66" t="s">
        <v>169</v>
      </c>
      <c r="J5" s="66" t="s">
        <v>170</v>
      </c>
      <c r="K5" s="66" t="s">
        <v>103</v>
      </c>
      <c r="L5" s="66" t="s">
        <v>171</v>
      </c>
      <c r="M5" s="66" t="s">
        <v>172</v>
      </c>
      <c r="N5" s="66" t="s">
        <v>173</v>
      </c>
      <c r="O5" s="66" t="s">
        <v>174</v>
      </c>
      <c r="P5" s="88" t="s">
        <v>175</v>
      </c>
      <c r="Q5" s="66"/>
      <c r="R5" s="66" t="s">
        <v>103</v>
      </c>
      <c r="S5" s="137" t="s">
        <v>176</v>
      </c>
      <c r="T5" s="137" t="s">
        <v>177</v>
      </c>
      <c r="U5" s="137" t="s">
        <v>166</v>
      </c>
    </row>
    <row r="6" s="3" customFormat="1" ht="27" customHeight="1" spans="1:21">
      <c r="A6" s="57"/>
      <c r="B6" s="57"/>
      <c r="C6" s="57"/>
      <c r="D6" s="82" t="s">
        <v>103</v>
      </c>
      <c r="E6" s="58">
        <f>E7+E12+E15+E18</f>
        <v>1017.4583</v>
      </c>
      <c r="F6" s="58">
        <f>G6+H6+I6+J6</f>
        <v>729.2014</v>
      </c>
      <c r="G6" s="58">
        <v>388.332</v>
      </c>
      <c r="H6" s="58">
        <v>277.584</v>
      </c>
      <c r="I6" s="58">
        <v>28.2854</v>
      </c>
      <c r="J6" s="58">
        <v>35</v>
      </c>
      <c r="K6" s="58">
        <f>L6+M6+N6+O6+P6</f>
        <v>202.3828</v>
      </c>
      <c r="L6" s="58">
        <v>143.1234</v>
      </c>
      <c r="M6" s="58"/>
      <c r="N6" s="58">
        <v>59.2594</v>
      </c>
      <c r="O6" s="58"/>
      <c r="P6" s="58"/>
      <c r="Q6" s="58">
        <v>85.8741</v>
      </c>
      <c r="R6" s="58"/>
      <c r="S6" s="58"/>
      <c r="T6" s="58"/>
      <c r="U6" s="58"/>
    </row>
    <row r="7" s="1" customFormat="1" ht="27" customHeight="1" spans="1:21">
      <c r="A7" s="57" t="s">
        <v>123</v>
      </c>
      <c r="B7" s="57"/>
      <c r="C7" s="57"/>
      <c r="D7" s="82" t="s">
        <v>124</v>
      </c>
      <c r="E7" s="58">
        <f>F7+K7+Q7+R7</f>
        <v>143.1234</v>
      </c>
      <c r="F7" s="58"/>
      <c r="G7" s="58"/>
      <c r="H7" s="58"/>
      <c r="I7" s="58"/>
      <c r="J7" s="58"/>
      <c r="K7" s="58">
        <v>143.1234</v>
      </c>
      <c r="L7" s="58">
        <v>143.1234</v>
      </c>
      <c r="M7" s="58"/>
      <c r="N7" s="58"/>
      <c r="O7" s="58"/>
      <c r="P7" s="58"/>
      <c r="Q7" s="58"/>
      <c r="R7" s="58"/>
      <c r="S7" s="58"/>
      <c r="T7" s="58"/>
      <c r="U7" s="58"/>
    </row>
    <row r="8" s="1" customFormat="1" ht="27" customHeight="1" spans="1:21">
      <c r="A8" s="57" t="s">
        <v>125</v>
      </c>
      <c r="B8" s="57" t="s">
        <v>126</v>
      </c>
      <c r="C8" s="57"/>
      <c r="D8" s="82" t="s">
        <v>127</v>
      </c>
      <c r="E8" s="58">
        <f>F8+K8+Q8+R8</f>
        <v>143.1234</v>
      </c>
      <c r="F8" s="58"/>
      <c r="G8" s="58"/>
      <c r="H8" s="58"/>
      <c r="I8" s="58"/>
      <c r="J8" s="58"/>
      <c r="K8" s="58">
        <v>143.1234</v>
      </c>
      <c r="L8" s="58">
        <v>143.1234</v>
      </c>
      <c r="M8" s="58"/>
      <c r="N8" s="58"/>
      <c r="O8" s="58"/>
      <c r="P8" s="58"/>
      <c r="Q8" s="58"/>
      <c r="R8" s="58"/>
      <c r="S8" s="58"/>
      <c r="T8" s="58"/>
      <c r="U8" s="58"/>
    </row>
    <row r="9" s="1" customFormat="1" ht="27" customHeight="1" spans="1:21">
      <c r="A9" s="57" t="s">
        <v>128</v>
      </c>
      <c r="B9" s="57" t="s">
        <v>129</v>
      </c>
      <c r="C9" s="57" t="s">
        <v>126</v>
      </c>
      <c r="D9" s="82" t="s">
        <v>130</v>
      </c>
      <c r="E9" s="58">
        <f>F9+K9+Q9+R9</f>
        <v>143.1234</v>
      </c>
      <c r="F9" s="58"/>
      <c r="G9" s="58"/>
      <c r="H9" s="58"/>
      <c r="I9" s="58"/>
      <c r="J9" s="58"/>
      <c r="K9" s="58">
        <v>143.1234</v>
      </c>
      <c r="L9" s="58">
        <v>143.1234</v>
      </c>
      <c r="M9" s="58"/>
      <c r="N9" s="58"/>
      <c r="O9" s="58"/>
      <c r="P9" s="58"/>
      <c r="Q9" s="58"/>
      <c r="R9" s="58"/>
      <c r="S9" s="58"/>
      <c r="T9" s="58"/>
      <c r="U9" s="58"/>
    </row>
    <row r="10" s="1" customFormat="1" ht="27" customHeight="1" spans="1:21">
      <c r="A10" s="57" t="s">
        <v>125</v>
      </c>
      <c r="B10" s="57" t="s">
        <v>141</v>
      </c>
      <c r="C10" s="57"/>
      <c r="D10" s="82" t="s">
        <v>178</v>
      </c>
      <c r="E10" s="58"/>
      <c r="F10" s="58"/>
      <c r="G10" s="58"/>
      <c r="H10" s="58"/>
      <c r="I10" s="58"/>
      <c r="J10" s="58"/>
      <c r="K10" s="58"/>
      <c r="L10" s="58"/>
      <c r="M10" s="58"/>
      <c r="N10" s="58"/>
      <c r="O10" s="58"/>
      <c r="P10" s="58"/>
      <c r="Q10" s="58"/>
      <c r="R10" s="58"/>
      <c r="S10" s="58"/>
      <c r="T10" s="58"/>
      <c r="U10" s="58"/>
    </row>
    <row r="11" s="1" customFormat="1" ht="27" customHeight="1" spans="1:21">
      <c r="A11" s="57" t="s">
        <v>128</v>
      </c>
      <c r="B11" s="57" t="s">
        <v>144</v>
      </c>
      <c r="C11" s="57" t="s">
        <v>126</v>
      </c>
      <c r="D11" s="82" t="s">
        <v>179</v>
      </c>
      <c r="E11" s="58"/>
      <c r="F11" s="58"/>
      <c r="G11" s="58"/>
      <c r="H11" s="58"/>
      <c r="I11" s="58"/>
      <c r="J11" s="58"/>
      <c r="K11" s="58"/>
      <c r="L11" s="58"/>
      <c r="M11" s="58"/>
      <c r="N11" s="58"/>
      <c r="O11" s="58"/>
      <c r="P11" s="58"/>
      <c r="Q11" s="58"/>
      <c r="R11" s="58"/>
      <c r="S11" s="58"/>
      <c r="T11" s="58"/>
      <c r="U11" s="58"/>
    </row>
    <row r="12" s="1" customFormat="1" ht="27" customHeight="1" spans="1:21">
      <c r="A12" s="57" t="s">
        <v>131</v>
      </c>
      <c r="B12" s="57"/>
      <c r="C12" s="57"/>
      <c r="D12" s="82" t="s">
        <v>132</v>
      </c>
      <c r="E12" s="58">
        <f t="shared" ref="E12:E20" si="0">F12+K12+Q12+R12</f>
        <v>59.2594</v>
      </c>
      <c r="F12" s="58"/>
      <c r="G12" s="58"/>
      <c r="H12" s="58"/>
      <c r="I12" s="58"/>
      <c r="J12" s="58"/>
      <c r="K12" s="58">
        <v>59.2594</v>
      </c>
      <c r="L12" s="58"/>
      <c r="M12" s="58"/>
      <c r="N12" s="58">
        <v>59.2594</v>
      </c>
      <c r="O12" s="58"/>
      <c r="P12" s="58"/>
      <c r="Q12" s="58"/>
      <c r="R12" s="58"/>
      <c r="S12" s="58"/>
      <c r="T12" s="58"/>
      <c r="U12" s="58"/>
    </row>
    <row r="13" s="1" customFormat="1" ht="27" customHeight="1" spans="1:21">
      <c r="A13" s="57" t="s">
        <v>133</v>
      </c>
      <c r="B13" s="57" t="s">
        <v>141</v>
      </c>
      <c r="C13" s="57"/>
      <c r="D13" s="82" t="s">
        <v>134</v>
      </c>
      <c r="E13" s="58">
        <f t="shared" si="0"/>
        <v>59.2594</v>
      </c>
      <c r="F13" s="58"/>
      <c r="G13" s="58"/>
      <c r="H13" s="58"/>
      <c r="I13" s="58"/>
      <c r="J13" s="58"/>
      <c r="K13" s="58">
        <v>59.2594</v>
      </c>
      <c r="L13" s="58"/>
      <c r="M13" s="58"/>
      <c r="N13" s="58">
        <v>59.2594</v>
      </c>
      <c r="O13" s="58"/>
      <c r="P13" s="58"/>
      <c r="Q13" s="58"/>
      <c r="R13" s="58"/>
      <c r="S13" s="58"/>
      <c r="T13" s="58"/>
      <c r="U13" s="58"/>
    </row>
    <row r="14" s="1" customFormat="1" ht="27" customHeight="1" spans="1:21">
      <c r="A14" s="57" t="s">
        <v>135</v>
      </c>
      <c r="B14" s="57" t="s">
        <v>144</v>
      </c>
      <c r="C14" s="57" t="s">
        <v>121</v>
      </c>
      <c r="D14" s="82" t="s">
        <v>137</v>
      </c>
      <c r="E14" s="58">
        <f t="shared" si="0"/>
        <v>59.2594</v>
      </c>
      <c r="F14" s="58"/>
      <c r="G14" s="58"/>
      <c r="H14" s="58"/>
      <c r="I14" s="58"/>
      <c r="J14" s="58"/>
      <c r="K14" s="58">
        <v>59.2594</v>
      </c>
      <c r="L14" s="58"/>
      <c r="M14" s="58"/>
      <c r="N14" s="58">
        <v>59.2594</v>
      </c>
      <c r="O14" s="58"/>
      <c r="P14" s="58"/>
      <c r="Q14" s="58"/>
      <c r="R14" s="58"/>
      <c r="S14" s="58"/>
      <c r="T14" s="58"/>
      <c r="U14" s="58"/>
    </row>
    <row r="15" s="1" customFormat="1" ht="27" customHeight="1" spans="1:21">
      <c r="A15" s="44" t="s">
        <v>146</v>
      </c>
      <c r="B15" s="44"/>
      <c r="C15" s="44"/>
      <c r="D15" s="69" t="s">
        <v>147</v>
      </c>
      <c r="E15" s="58">
        <f t="shared" si="0"/>
        <v>729.2014</v>
      </c>
      <c r="F15" s="58">
        <f>G15+H15+I15+J15</f>
        <v>729.2014</v>
      </c>
      <c r="G15" s="58">
        <v>388.332</v>
      </c>
      <c r="H15" s="58">
        <v>277.584</v>
      </c>
      <c r="I15" s="58">
        <v>28.2854</v>
      </c>
      <c r="J15" s="58">
        <v>35</v>
      </c>
      <c r="K15" s="58"/>
      <c r="L15" s="58"/>
      <c r="M15" s="58"/>
      <c r="N15" s="58"/>
      <c r="O15" s="58"/>
      <c r="P15" s="58"/>
      <c r="Q15" s="58"/>
      <c r="R15" s="58"/>
      <c r="S15" s="58"/>
      <c r="T15" s="58"/>
      <c r="U15" s="58"/>
    </row>
    <row r="16" s="1" customFormat="1" ht="27" customHeight="1" spans="1:21">
      <c r="A16" s="44" t="s">
        <v>148</v>
      </c>
      <c r="B16" s="44" t="s">
        <v>121</v>
      </c>
      <c r="C16" s="44"/>
      <c r="D16" s="69" t="s">
        <v>149</v>
      </c>
      <c r="E16" s="58">
        <f t="shared" si="0"/>
        <v>729.2014</v>
      </c>
      <c r="F16" s="58">
        <f>G16+H16+I16+J16</f>
        <v>729.2014</v>
      </c>
      <c r="G16" s="58">
        <v>388.332</v>
      </c>
      <c r="H16" s="58">
        <v>277.584</v>
      </c>
      <c r="I16" s="58">
        <v>28.2854</v>
      </c>
      <c r="J16" s="58">
        <v>35</v>
      </c>
      <c r="K16" s="58"/>
      <c r="L16" s="58"/>
      <c r="M16" s="58"/>
      <c r="N16" s="58"/>
      <c r="O16" s="58"/>
      <c r="P16" s="58"/>
      <c r="Q16" s="58"/>
      <c r="R16" s="58"/>
      <c r="S16" s="58"/>
      <c r="T16" s="58"/>
      <c r="U16" s="58"/>
    </row>
    <row r="17" s="1" customFormat="1" ht="27" customHeight="1" spans="1:21">
      <c r="A17" s="44" t="s">
        <v>150</v>
      </c>
      <c r="B17" s="44" t="s">
        <v>136</v>
      </c>
      <c r="C17" s="44" t="s">
        <v>121</v>
      </c>
      <c r="D17" s="69" t="s">
        <v>145</v>
      </c>
      <c r="E17" s="58">
        <f t="shared" si="0"/>
        <v>729.2014</v>
      </c>
      <c r="F17" s="58">
        <f>G17+H17+I17+J17</f>
        <v>729.2014</v>
      </c>
      <c r="G17" s="58">
        <v>388.332</v>
      </c>
      <c r="H17" s="58">
        <v>277.584</v>
      </c>
      <c r="I17" s="58">
        <v>28.2854</v>
      </c>
      <c r="J17" s="58">
        <v>35</v>
      </c>
      <c r="K17" s="58"/>
      <c r="L17" s="58"/>
      <c r="M17" s="58"/>
      <c r="N17" s="58"/>
      <c r="O17" s="58"/>
      <c r="P17" s="58"/>
      <c r="Q17" s="58"/>
      <c r="R17" s="58"/>
      <c r="S17" s="58"/>
      <c r="T17" s="58"/>
      <c r="U17" s="58"/>
    </row>
    <row r="18" s="1" customFormat="1" ht="27" customHeight="1" spans="1:21">
      <c r="A18" s="57" t="s">
        <v>151</v>
      </c>
      <c r="B18" s="57"/>
      <c r="C18" s="57"/>
      <c r="D18" s="82" t="s">
        <v>152</v>
      </c>
      <c r="E18" s="58">
        <f t="shared" si="0"/>
        <v>85.8741</v>
      </c>
      <c r="F18" s="58"/>
      <c r="G18" s="58"/>
      <c r="H18" s="58"/>
      <c r="I18" s="58"/>
      <c r="J18" s="58"/>
      <c r="K18" s="58"/>
      <c r="L18" s="58"/>
      <c r="M18" s="58"/>
      <c r="N18" s="58"/>
      <c r="O18" s="58"/>
      <c r="P18" s="58"/>
      <c r="Q18" s="58">
        <v>85.8741</v>
      </c>
      <c r="R18" s="58"/>
      <c r="S18" s="58"/>
      <c r="T18" s="58"/>
      <c r="U18" s="58"/>
    </row>
    <row r="19" s="1" customFormat="1" ht="27" customHeight="1" spans="1:21">
      <c r="A19" s="57" t="s">
        <v>153</v>
      </c>
      <c r="B19" s="57" t="s">
        <v>154</v>
      </c>
      <c r="C19" s="57"/>
      <c r="D19" s="82" t="s">
        <v>155</v>
      </c>
      <c r="E19" s="58">
        <f t="shared" si="0"/>
        <v>85.8741</v>
      </c>
      <c r="F19" s="58"/>
      <c r="G19" s="58"/>
      <c r="H19" s="58"/>
      <c r="I19" s="58"/>
      <c r="J19" s="58"/>
      <c r="K19" s="58"/>
      <c r="L19" s="58"/>
      <c r="M19" s="58"/>
      <c r="N19" s="58"/>
      <c r="O19" s="58"/>
      <c r="P19" s="58"/>
      <c r="Q19" s="58">
        <v>85.8741</v>
      </c>
      <c r="R19" s="58"/>
      <c r="S19" s="58"/>
      <c r="T19" s="58"/>
      <c r="U19" s="58"/>
    </row>
    <row r="20" s="1" customFormat="1" ht="27" customHeight="1" spans="1:21">
      <c r="A20" s="57" t="s">
        <v>156</v>
      </c>
      <c r="B20" s="57" t="s">
        <v>157</v>
      </c>
      <c r="C20" s="57" t="s">
        <v>121</v>
      </c>
      <c r="D20" s="82" t="s">
        <v>158</v>
      </c>
      <c r="E20" s="58">
        <f t="shared" si="0"/>
        <v>85.8741</v>
      </c>
      <c r="F20" s="58"/>
      <c r="G20" s="58"/>
      <c r="H20" s="58"/>
      <c r="I20" s="58"/>
      <c r="J20" s="58"/>
      <c r="K20" s="58"/>
      <c r="L20" s="58"/>
      <c r="M20" s="58"/>
      <c r="N20" s="58"/>
      <c r="O20" s="58"/>
      <c r="P20" s="58"/>
      <c r="Q20" s="58">
        <v>85.8741</v>
      </c>
      <c r="R20" s="58"/>
      <c r="S20" s="58"/>
      <c r="T20" s="58"/>
      <c r="U20" s="58"/>
    </row>
    <row r="21" s="1" customFormat="1" ht="27" customHeight="1" spans="1:21">
      <c r="A21" s="71"/>
      <c r="B21" s="71"/>
      <c r="C21" s="71"/>
      <c r="D21" s="71"/>
      <c r="E21" s="54"/>
      <c r="F21" s="54"/>
      <c r="G21" s="54"/>
      <c r="H21" s="54"/>
      <c r="I21" s="54"/>
      <c r="J21" s="54"/>
      <c r="K21" s="54"/>
      <c r="L21" s="54"/>
      <c r="M21" s="54"/>
      <c r="N21" s="54"/>
      <c r="O21" s="54"/>
      <c r="P21" s="54"/>
      <c r="Q21" s="54"/>
      <c r="R21" s="54"/>
      <c r="S21" s="54"/>
      <c r="T21" s="54"/>
      <c r="U21" s="54"/>
    </row>
    <row r="22" s="1" customFormat="1" ht="27" customHeight="1" spans="1:21">
      <c r="A22" s="71"/>
      <c r="B22" s="71"/>
      <c r="C22" s="71"/>
      <c r="D22" s="71"/>
      <c r="E22" s="54"/>
      <c r="F22" s="54"/>
      <c r="G22" s="54"/>
      <c r="H22" s="54"/>
      <c r="I22" s="54"/>
      <c r="J22" s="54"/>
      <c r="K22" s="54"/>
      <c r="L22" s="54"/>
      <c r="M22" s="54"/>
      <c r="N22" s="54"/>
      <c r="O22" s="54"/>
      <c r="P22" s="54"/>
      <c r="Q22" s="54"/>
      <c r="R22" s="54"/>
      <c r="S22" s="54"/>
      <c r="T22" s="54"/>
      <c r="U22" s="54"/>
    </row>
    <row r="23" s="1" customFormat="1" ht="27" customHeight="1" spans="1:21">
      <c r="A23" s="71"/>
      <c r="B23" s="71"/>
      <c r="C23" s="71"/>
      <c r="D23" s="71"/>
      <c r="E23" s="54"/>
      <c r="F23" s="54"/>
      <c r="G23" s="54"/>
      <c r="H23" s="54"/>
      <c r="I23" s="54"/>
      <c r="J23" s="54"/>
      <c r="K23" s="54"/>
      <c r="L23" s="54"/>
      <c r="M23" s="54"/>
      <c r="N23" s="54"/>
      <c r="O23" s="54"/>
      <c r="P23" s="54"/>
      <c r="Q23" s="54"/>
      <c r="R23" s="54"/>
      <c r="S23" s="54"/>
      <c r="T23" s="54"/>
      <c r="U23" s="54"/>
    </row>
    <row r="24" s="1" customFormat="1" ht="27" customHeight="1" spans="1:21">
      <c r="A24" s="71"/>
      <c r="B24" s="71"/>
      <c r="C24" s="71"/>
      <c r="D24" s="71"/>
      <c r="E24" s="54"/>
      <c r="F24" s="54"/>
      <c r="G24" s="54"/>
      <c r="H24" s="54"/>
      <c r="I24" s="54"/>
      <c r="J24" s="54"/>
      <c r="K24" s="54"/>
      <c r="L24" s="54"/>
      <c r="M24" s="54"/>
      <c r="N24" s="54"/>
      <c r="O24" s="54"/>
      <c r="P24" s="54"/>
      <c r="Q24" s="54"/>
      <c r="R24" s="54"/>
      <c r="S24" s="54"/>
      <c r="T24" s="54"/>
      <c r="U24" s="54"/>
    </row>
  </sheetData>
  <mergeCells count="11">
    <mergeCell ref="T1:U1"/>
    <mergeCell ref="A2:U2"/>
    <mergeCell ref="A3:G3"/>
    <mergeCell ref="T3:U3"/>
    <mergeCell ref="A4:C4"/>
    <mergeCell ref="F4:J4"/>
    <mergeCell ref="K4:P4"/>
    <mergeCell ref="R4:U4"/>
    <mergeCell ref="D4:D5"/>
    <mergeCell ref="E4:E5"/>
    <mergeCell ref="Q4:Q5"/>
  </mergeCells>
  <pageMargins left="0.75" right="0.75" top="1" bottom="1" header="0.5" footer="0.5"/>
  <pageSetup paperSize="9" scale="67"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4"/>
  <sheetViews>
    <sheetView topLeftCell="A7" workbookViewId="0">
      <selection activeCell="H7" sqref="H7"/>
    </sheetView>
  </sheetViews>
  <sheetFormatPr defaultColWidth="6.88333333333333" defaultRowHeight="12.75" customHeight="1"/>
  <cols>
    <col min="1" max="1" width="7.75" style="1" customWidth="1"/>
    <col min="2" max="3" width="4.88333333333333" style="1" customWidth="1"/>
    <col min="4" max="4" width="18.25" style="1" customWidth="1"/>
    <col min="5" max="5" width="9.88333333333333" style="27" customWidth="1"/>
    <col min="6" max="10" width="8" style="27" customWidth="1"/>
    <col min="11" max="17" width="7.88333333333333" style="27" customWidth="1"/>
    <col min="18" max="21" width="8" style="27" customWidth="1"/>
    <col min="22" max="22" width="7.88333333333333" style="27" customWidth="1"/>
    <col min="23" max="23" width="8.5" style="27" customWidth="1"/>
    <col min="24" max="25" width="8" style="27" customWidth="1"/>
    <col min="26" max="16384" width="6.88333333333333" style="1"/>
  </cols>
  <sheetData>
    <row r="1" s="1" customFormat="1" ht="29" customHeight="1" spans="1:26">
      <c r="A1" s="5" t="s">
        <v>180</v>
      </c>
      <c r="B1" s="111"/>
      <c r="C1" s="111"/>
      <c r="D1" s="112"/>
      <c r="E1" s="124"/>
      <c r="F1" s="124"/>
      <c r="G1" s="124"/>
      <c r="H1" s="124"/>
      <c r="I1" s="124"/>
      <c r="J1" s="124"/>
      <c r="K1" s="124"/>
      <c r="L1" s="124"/>
      <c r="M1" s="124"/>
      <c r="N1" s="124"/>
      <c r="O1" s="124"/>
      <c r="P1" s="124"/>
      <c r="Q1" s="124"/>
      <c r="R1" s="124"/>
      <c r="S1" s="124"/>
      <c r="T1" s="124"/>
      <c r="U1" s="124"/>
      <c r="V1" s="124"/>
      <c r="W1" s="124"/>
      <c r="X1" s="125"/>
      <c r="Y1" s="125"/>
      <c r="Z1" s="71"/>
    </row>
    <row r="2" s="1" customFormat="1" ht="31" customHeight="1" spans="1:26">
      <c r="A2" s="129" t="s">
        <v>181</v>
      </c>
      <c r="B2" s="129"/>
      <c r="C2" s="129"/>
      <c r="D2" s="129"/>
      <c r="E2" s="129"/>
      <c r="F2" s="129"/>
      <c r="G2" s="129"/>
      <c r="H2" s="129"/>
      <c r="I2" s="129"/>
      <c r="J2" s="129"/>
      <c r="K2" s="129"/>
      <c r="L2" s="129"/>
      <c r="M2" s="129"/>
      <c r="N2" s="129"/>
      <c r="O2" s="129"/>
      <c r="P2" s="129"/>
      <c r="Q2" s="129"/>
      <c r="R2" s="129"/>
      <c r="S2" s="129"/>
      <c r="T2" s="129"/>
      <c r="U2" s="129"/>
      <c r="V2" s="129"/>
      <c r="W2" s="129"/>
      <c r="X2" s="129"/>
      <c r="Y2" s="129"/>
      <c r="Z2" s="71"/>
    </row>
    <row r="3" s="1" customFormat="1" ht="28" customHeight="1" spans="1:26">
      <c r="A3" s="113" t="s">
        <v>2</v>
      </c>
      <c r="B3" s="114"/>
      <c r="C3" s="114"/>
      <c r="D3" s="114"/>
      <c r="E3" s="116"/>
      <c r="F3" s="116"/>
      <c r="G3" s="116"/>
      <c r="H3" s="116"/>
      <c r="I3" s="124"/>
      <c r="J3" s="124"/>
      <c r="K3" s="124"/>
      <c r="L3" s="124"/>
      <c r="M3" s="124"/>
      <c r="N3" s="124"/>
      <c r="O3" s="124"/>
      <c r="P3" s="124"/>
      <c r="Q3" s="124"/>
      <c r="R3" s="124"/>
      <c r="S3" s="124"/>
      <c r="T3" s="124"/>
      <c r="U3" s="124"/>
      <c r="V3" s="124"/>
      <c r="W3" s="124"/>
      <c r="X3" s="132" t="s">
        <v>88</v>
      </c>
      <c r="Y3" s="132"/>
      <c r="Z3" s="71"/>
    </row>
    <row r="4" s="1" customFormat="1" ht="31" customHeight="1" spans="1:26">
      <c r="A4" s="96" t="s">
        <v>161</v>
      </c>
      <c r="B4" s="130"/>
      <c r="C4" s="130"/>
      <c r="D4" s="117" t="s">
        <v>110</v>
      </c>
      <c r="E4" s="80" t="s">
        <v>182</v>
      </c>
      <c r="F4" s="63" t="s">
        <v>183</v>
      </c>
      <c r="G4" s="63" t="s">
        <v>184</v>
      </c>
      <c r="H4" s="63" t="s">
        <v>185</v>
      </c>
      <c r="I4" s="66" t="s">
        <v>186</v>
      </c>
      <c r="J4" s="66" t="s">
        <v>187</v>
      </c>
      <c r="K4" s="66" t="s">
        <v>188</v>
      </c>
      <c r="L4" s="66" t="s">
        <v>189</v>
      </c>
      <c r="M4" s="66" t="s">
        <v>190</v>
      </c>
      <c r="N4" s="66" t="s">
        <v>191</v>
      </c>
      <c r="O4" s="131" t="s">
        <v>192</v>
      </c>
      <c r="P4" s="66" t="s">
        <v>193</v>
      </c>
      <c r="Q4" s="66" t="s">
        <v>194</v>
      </c>
      <c r="R4" s="66" t="s">
        <v>195</v>
      </c>
      <c r="S4" s="131" t="s">
        <v>196</v>
      </c>
      <c r="T4" s="66" t="s">
        <v>197</v>
      </c>
      <c r="U4" s="66" t="s">
        <v>198</v>
      </c>
      <c r="V4" s="66" t="s">
        <v>199</v>
      </c>
      <c r="W4" s="66" t="s">
        <v>200</v>
      </c>
      <c r="X4" s="66" t="s">
        <v>201</v>
      </c>
      <c r="Y4" s="66" t="s">
        <v>202</v>
      </c>
      <c r="Z4" s="74"/>
    </row>
    <row r="5" s="1" customFormat="1" ht="35" customHeight="1" spans="1:26">
      <c r="A5" s="85" t="s">
        <v>111</v>
      </c>
      <c r="B5" s="85" t="s">
        <v>112</v>
      </c>
      <c r="C5" s="85" t="s">
        <v>113</v>
      </c>
      <c r="D5" s="120"/>
      <c r="E5" s="81"/>
      <c r="F5" s="66"/>
      <c r="G5" s="66"/>
      <c r="H5" s="66"/>
      <c r="I5" s="66"/>
      <c r="J5" s="66"/>
      <c r="K5" s="66"/>
      <c r="L5" s="66"/>
      <c r="M5" s="66"/>
      <c r="N5" s="66"/>
      <c r="O5" s="131"/>
      <c r="P5" s="66"/>
      <c r="Q5" s="66"/>
      <c r="R5" s="66"/>
      <c r="S5" s="131"/>
      <c r="T5" s="66"/>
      <c r="U5" s="66"/>
      <c r="V5" s="66"/>
      <c r="W5" s="66"/>
      <c r="X5" s="66"/>
      <c r="Y5" s="66"/>
      <c r="Z5" s="74"/>
    </row>
    <row r="6" s="3" customFormat="1" ht="42" customHeight="1" spans="1:26">
      <c r="A6" s="57"/>
      <c r="B6" s="57"/>
      <c r="C6" s="57"/>
      <c r="D6" s="82" t="s">
        <v>103</v>
      </c>
      <c r="E6" s="58">
        <f>F6+G6+H6+I6+J6+K6+L6+M6+N6+O6+P6+Q6+R6+S6+T6+U6+V6+W6+X6+Y6</f>
        <v>173.1664</v>
      </c>
      <c r="F6" s="58">
        <v>67</v>
      </c>
      <c r="G6" s="58"/>
      <c r="H6" s="58">
        <v>0.8</v>
      </c>
      <c r="I6" s="58">
        <v>9</v>
      </c>
      <c r="J6" s="58"/>
      <c r="K6" s="58"/>
      <c r="L6" s="58"/>
      <c r="M6" s="58">
        <v>19.5</v>
      </c>
      <c r="N6" s="58"/>
      <c r="O6" s="58"/>
      <c r="P6" s="58"/>
      <c r="Q6" s="58"/>
      <c r="R6" s="58">
        <v>5</v>
      </c>
      <c r="S6" s="58">
        <v>3.5</v>
      </c>
      <c r="T6" s="58">
        <v>14.3123</v>
      </c>
      <c r="U6" s="58">
        <v>3.5781</v>
      </c>
      <c r="V6" s="83">
        <v>12.2</v>
      </c>
      <c r="W6" s="83">
        <v>38.16</v>
      </c>
      <c r="X6" s="58"/>
      <c r="Y6" s="133">
        <v>0.116</v>
      </c>
      <c r="Z6" s="74"/>
    </row>
    <row r="7" s="1" customFormat="1" ht="42" customHeight="1" spans="1:26">
      <c r="A7" s="57" t="s">
        <v>203</v>
      </c>
      <c r="B7" s="57"/>
      <c r="C7" s="57"/>
      <c r="D7" s="82" t="s">
        <v>204</v>
      </c>
      <c r="E7" s="58"/>
      <c r="F7" s="58"/>
      <c r="G7" s="58"/>
      <c r="H7" s="58"/>
      <c r="I7" s="58"/>
      <c r="J7" s="58"/>
      <c r="K7" s="58"/>
      <c r="L7" s="58"/>
      <c r="M7" s="58"/>
      <c r="N7" s="58"/>
      <c r="O7" s="58"/>
      <c r="P7" s="58"/>
      <c r="Q7" s="58"/>
      <c r="R7" s="58"/>
      <c r="S7" s="58"/>
      <c r="T7" s="58"/>
      <c r="U7" s="58"/>
      <c r="V7" s="83"/>
      <c r="W7" s="83"/>
      <c r="X7" s="58"/>
      <c r="Y7" s="133"/>
      <c r="Z7" s="71"/>
    </row>
    <row r="8" s="1" customFormat="1" ht="42" customHeight="1" spans="1:26">
      <c r="A8" s="57" t="s">
        <v>205</v>
      </c>
      <c r="B8" s="57" t="s">
        <v>206</v>
      </c>
      <c r="C8" s="57"/>
      <c r="D8" s="82" t="s">
        <v>207</v>
      </c>
      <c r="E8" s="11"/>
      <c r="F8" s="11"/>
      <c r="G8" s="11"/>
      <c r="H8" s="11"/>
      <c r="I8" s="11"/>
      <c r="J8" s="11"/>
      <c r="K8" s="11"/>
      <c r="L8" s="11"/>
      <c r="M8" s="11"/>
      <c r="N8" s="11"/>
      <c r="O8" s="11"/>
      <c r="P8" s="11"/>
      <c r="Q8" s="11"/>
      <c r="R8" s="11"/>
      <c r="S8" s="11"/>
      <c r="T8" s="11"/>
      <c r="U8" s="11"/>
      <c r="V8" s="70"/>
      <c r="W8" s="70"/>
      <c r="X8" s="11"/>
      <c r="Y8" s="134"/>
      <c r="Z8" s="71"/>
    </row>
    <row r="9" s="1" customFormat="1" ht="42" customHeight="1" spans="1:26">
      <c r="A9" s="57" t="s">
        <v>208</v>
      </c>
      <c r="B9" s="57" t="s">
        <v>209</v>
      </c>
      <c r="C9" s="57" t="s">
        <v>210</v>
      </c>
      <c r="D9" s="82" t="s">
        <v>211</v>
      </c>
      <c r="E9" s="11"/>
      <c r="F9" s="11"/>
      <c r="G9" s="11"/>
      <c r="H9" s="11"/>
      <c r="I9" s="11"/>
      <c r="J9" s="11"/>
      <c r="K9" s="11"/>
      <c r="L9" s="11"/>
      <c r="M9" s="11"/>
      <c r="N9" s="11"/>
      <c r="O9" s="11"/>
      <c r="P9" s="11"/>
      <c r="Q9" s="11"/>
      <c r="R9" s="11"/>
      <c r="S9" s="11"/>
      <c r="T9" s="11"/>
      <c r="U9" s="11"/>
      <c r="V9" s="70"/>
      <c r="W9" s="70"/>
      <c r="X9" s="11"/>
      <c r="Y9" s="134"/>
      <c r="Z9" s="71"/>
    </row>
    <row r="10" s="1" customFormat="1" ht="42" customHeight="1" spans="1:26">
      <c r="A10" s="44" t="s">
        <v>146</v>
      </c>
      <c r="B10" s="44"/>
      <c r="C10" s="44"/>
      <c r="D10" s="69" t="s">
        <v>147</v>
      </c>
      <c r="E10" s="58">
        <f>F10+G10+H10+I10+J10+K10+L10+M10+N10+O10+P10+Q10+R10+S10+T10+U10+V10+W10+X10+Y10</f>
        <v>173.1664</v>
      </c>
      <c r="F10" s="58">
        <v>67</v>
      </c>
      <c r="G10" s="58"/>
      <c r="H10" s="58">
        <v>0.8</v>
      </c>
      <c r="I10" s="58">
        <v>9</v>
      </c>
      <c r="J10" s="58"/>
      <c r="K10" s="58"/>
      <c r="L10" s="58"/>
      <c r="M10" s="58">
        <v>19.5</v>
      </c>
      <c r="N10" s="58"/>
      <c r="O10" s="58"/>
      <c r="P10" s="58"/>
      <c r="Q10" s="58"/>
      <c r="R10" s="58">
        <v>5</v>
      </c>
      <c r="S10" s="58">
        <v>3.5</v>
      </c>
      <c r="T10" s="58">
        <v>14.3123</v>
      </c>
      <c r="U10" s="58">
        <v>3.5781</v>
      </c>
      <c r="V10" s="83">
        <v>12.2</v>
      </c>
      <c r="W10" s="83">
        <v>38.16</v>
      </c>
      <c r="X10" s="58"/>
      <c r="Y10" s="133">
        <v>0.116</v>
      </c>
      <c r="Z10" s="71"/>
    </row>
    <row r="11" s="1" customFormat="1" ht="42" customHeight="1" spans="1:26">
      <c r="A11" s="44" t="s">
        <v>148</v>
      </c>
      <c r="B11" s="44" t="s">
        <v>121</v>
      </c>
      <c r="C11" s="44"/>
      <c r="D11" s="69" t="s">
        <v>149</v>
      </c>
      <c r="E11" s="58">
        <f>F11+G11+H11+I11+J11+K11+L11+M11+N11+O11+P11+Q11+R11+S11+T11+U11+V11+W11+X11+Y11</f>
        <v>173.1664</v>
      </c>
      <c r="F11" s="58">
        <v>67</v>
      </c>
      <c r="G11" s="58"/>
      <c r="H11" s="58">
        <v>0.8</v>
      </c>
      <c r="I11" s="58">
        <v>9</v>
      </c>
      <c r="J11" s="58"/>
      <c r="K11" s="58"/>
      <c r="L11" s="58"/>
      <c r="M11" s="58">
        <v>19.5</v>
      </c>
      <c r="N11" s="58"/>
      <c r="O11" s="58"/>
      <c r="P11" s="58"/>
      <c r="Q11" s="58"/>
      <c r="R11" s="58">
        <v>5</v>
      </c>
      <c r="S11" s="58">
        <v>3.5</v>
      </c>
      <c r="T11" s="58">
        <v>14.3123</v>
      </c>
      <c r="U11" s="58">
        <v>3.5781</v>
      </c>
      <c r="V11" s="83">
        <v>12.2</v>
      </c>
      <c r="W11" s="83">
        <v>38.16</v>
      </c>
      <c r="X11" s="58"/>
      <c r="Y11" s="133">
        <v>0.116</v>
      </c>
      <c r="Z11" s="71"/>
    </row>
    <row r="12" s="1" customFormat="1" ht="42" customHeight="1" spans="1:26">
      <c r="A12" s="44" t="s">
        <v>150</v>
      </c>
      <c r="B12" s="44" t="s">
        <v>136</v>
      </c>
      <c r="C12" s="44" t="s">
        <v>121</v>
      </c>
      <c r="D12" s="69" t="s">
        <v>145</v>
      </c>
      <c r="E12" s="58">
        <f>F12+G12+H12+I12+J12+K12+L12+M12+N12+O12+P12+Q12+R12+S12+T12+U12+V12+W12+X12+Y12</f>
        <v>173.1664</v>
      </c>
      <c r="F12" s="58">
        <v>67</v>
      </c>
      <c r="G12" s="58"/>
      <c r="H12" s="58">
        <v>0.8</v>
      </c>
      <c r="I12" s="58">
        <v>9</v>
      </c>
      <c r="J12" s="58"/>
      <c r="K12" s="58"/>
      <c r="L12" s="58"/>
      <c r="M12" s="58">
        <v>19.5</v>
      </c>
      <c r="N12" s="58"/>
      <c r="O12" s="58"/>
      <c r="P12" s="58"/>
      <c r="Q12" s="58"/>
      <c r="R12" s="58">
        <v>5</v>
      </c>
      <c r="S12" s="58">
        <v>3.5</v>
      </c>
      <c r="T12" s="58">
        <v>14.3123</v>
      </c>
      <c r="U12" s="58">
        <v>3.5781</v>
      </c>
      <c r="V12" s="83">
        <v>12.2</v>
      </c>
      <c r="W12" s="83">
        <v>38.16</v>
      </c>
      <c r="X12" s="58"/>
      <c r="Y12" s="133">
        <v>0.116</v>
      </c>
      <c r="Z12" s="71"/>
    </row>
    <row r="13" s="1" customFormat="1" ht="27" customHeight="1" spans="1:26">
      <c r="A13" s="71"/>
      <c r="B13" s="71"/>
      <c r="C13" s="71"/>
      <c r="D13" s="71"/>
      <c r="E13" s="54"/>
      <c r="F13" s="54"/>
      <c r="G13" s="54"/>
      <c r="H13" s="54"/>
      <c r="I13" s="54"/>
      <c r="J13" s="54"/>
      <c r="K13" s="54"/>
      <c r="L13" s="54"/>
      <c r="M13" s="54"/>
      <c r="N13" s="54"/>
      <c r="O13" s="54"/>
      <c r="P13" s="54"/>
      <c r="Q13" s="54"/>
      <c r="R13" s="54"/>
      <c r="S13" s="54"/>
      <c r="T13" s="54"/>
      <c r="U13" s="54"/>
      <c r="V13" s="54"/>
      <c r="W13" s="54"/>
      <c r="X13" s="54"/>
      <c r="Y13" s="54"/>
      <c r="Z13" s="71"/>
    </row>
    <row r="14" s="1" customFormat="1" ht="27" customHeight="1" spans="1:26">
      <c r="A14" s="71"/>
      <c r="B14" s="71"/>
      <c r="C14" s="71"/>
      <c r="D14" s="71"/>
      <c r="E14" s="54"/>
      <c r="F14" s="54"/>
      <c r="G14" s="54"/>
      <c r="H14" s="54"/>
      <c r="I14" s="54"/>
      <c r="J14" s="54"/>
      <c r="K14" s="54"/>
      <c r="L14" s="54"/>
      <c r="M14" s="54"/>
      <c r="N14" s="54"/>
      <c r="O14" s="54"/>
      <c r="P14" s="54"/>
      <c r="Q14" s="54"/>
      <c r="R14" s="54"/>
      <c r="S14" s="54"/>
      <c r="T14" s="54"/>
      <c r="U14" s="54"/>
      <c r="V14" s="54"/>
      <c r="W14" s="54"/>
      <c r="X14" s="54"/>
      <c r="Y14" s="54"/>
      <c r="Z14" s="71"/>
    </row>
    <row r="15" s="1" customFormat="1" ht="27" customHeight="1" spans="1:26">
      <c r="A15" s="71"/>
      <c r="B15" s="71"/>
      <c r="C15" s="71"/>
      <c r="D15" s="71"/>
      <c r="E15" s="54"/>
      <c r="F15" s="54"/>
      <c r="G15" s="54"/>
      <c r="H15" s="54"/>
      <c r="I15" s="54"/>
      <c r="J15" s="54"/>
      <c r="K15" s="54"/>
      <c r="L15" s="54"/>
      <c r="M15" s="54"/>
      <c r="N15" s="54"/>
      <c r="O15" s="54"/>
      <c r="P15" s="54"/>
      <c r="Q15" s="54"/>
      <c r="R15" s="54"/>
      <c r="S15" s="54"/>
      <c r="T15" s="54"/>
      <c r="U15" s="54"/>
      <c r="V15" s="54"/>
      <c r="W15" s="54"/>
      <c r="X15" s="54"/>
      <c r="Y15" s="54"/>
      <c r="Z15" s="71"/>
    </row>
    <row r="16" s="1" customFormat="1" ht="27" customHeight="1" spans="1:26">
      <c r="A16" s="71"/>
      <c r="B16" s="71"/>
      <c r="C16" s="71"/>
      <c r="D16" s="71"/>
      <c r="E16" s="54"/>
      <c r="F16" s="54"/>
      <c r="G16" s="54"/>
      <c r="H16" s="54"/>
      <c r="I16" s="54"/>
      <c r="J16" s="54"/>
      <c r="K16" s="54"/>
      <c r="L16" s="54"/>
      <c r="M16" s="54"/>
      <c r="N16" s="54"/>
      <c r="O16" s="54"/>
      <c r="P16" s="54"/>
      <c r="Q16" s="54"/>
      <c r="R16" s="54"/>
      <c r="S16" s="54"/>
      <c r="T16" s="54"/>
      <c r="U16" s="54"/>
      <c r="V16" s="54"/>
      <c r="W16" s="54"/>
      <c r="X16" s="54"/>
      <c r="Y16" s="54"/>
      <c r="Z16" s="71"/>
    </row>
    <row r="17" s="1" customFormat="1" ht="27" customHeight="1" spans="1:26">
      <c r="A17" s="71"/>
      <c r="B17" s="71"/>
      <c r="C17" s="71"/>
      <c r="D17" s="71"/>
      <c r="E17" s="54"/>
      <c r="F17" s="54"/>
      <c r="G17" s="54"/>
      <c r="H17" s="54"/>
      <c r="I17" s="54"/>
      <c r="J17" s="54"/>
      <c r="K17" s="54"/>
      <c r="L17" s="54"/>
      <c r="M17" s="54"/>
      <c r="N17" s="54"/>
      <c r="O17" s="54"/>
      <c r="P17" s="54"/>
      <c r="Q17" s="54"/>
      <c r="R17" s="54"/>
      <c r="S17" s="54"/>
      <c r="T17" s="54"/>
      <c r="U17" s="54"/>
      <c r="V17" s="54"/>
      <c r="W17" s="54"/>
      <c r="X17" s="54"/>
      <c r="Y17" s="54"/>
      <c r="Z17" s="71"/>
    </row>
    <row r="18" s="1" customFormat="1" ht="27" customHeight="1" spans="1:26">
      <c r="A18" s="71"/>
      <c r="B18" s="71"/>
      <c r="C18" s="71"/>
      <c r="D18" s="71"/>
      <c r="E18" s="54"/>
      <c r="F18" s="54"/>
      <c r="G18" s="54"/>
      <c r="H18" s="54"/>
      <c r="I18" s="54"/>
      <c r="J18" s="54"/>
      <c r="K18" s="54"/>
      <c r="L18" s="54"/>
      <c r="M18" s="54"/>
      <c r="N18" s="54"/>
      <c r="O18" s="54"/>
      <c r="P18" s="54"/>
      <c r="Q18" s="54"/>
      <c r="R18" s="54"/>
      <c r="S18" s="54"/>
      <c r="T18" s="54"/>
      <c r="U18" s="54"/>
      <c r="V18" s="54"/>
      <c r="W18" s="54"/>
      <c r="X18" s="54"/>
      <c r="Y18" s="54"/>
      <c r="Z18" s="71"/>
    </row>
    <row r="19" s="1" customFormat="1" ht="27" customHeight="1" spans="1:26">
      <c r="A19" s="71"/>
      <c r="B19" s="71"/>
      <c r="C19" s="71"/>
      <c r="D19" s="71"/>
      <c r="E19" s="54"/>
      <c r="F19" s="54"/>
      <c r="G19" s="54"/>
      <c r="H19" s="54"/>
      <c r="I19" s="54"/>
      <c r="J19" s="54"/>
      <c r="K19" s="54"/>
      <c r="L19" s="54"/>
      <c r="M19" s="54"/>
      <c r="N19" s="54"/>
      <c r="O19" s="54"/>
      <c r="P19" s="54"/>
      <c r="Q19" s="54"/>
      <c r="R19" s="54"/>
      <c r="S19" s="54"/>
      <c r="T19" s="54"/>
      <c r="U19" s="54"/>
      <c r="V19" s="54"/>
      <c r="W19" s="54"/>
      <c r="X19" s="54"/>
      <c r="Y19" s="54"/>
      <c r="Z19" s="71"/>
    </row>
    <row r="20" s="1" customFormat="1" ht="27" customHeight="1" spans="1:26">
      <c r="A20" s="71"/>
      <c r="B20" s="71"/>
      <c r="C20" s="71"/>
      <c r="D20" s="71"/>
      <c r="E20" s="54"/>
      <c r="F20" s="54"/>
      <c r="G20" s="54"/>
      <c r="H20" s="54"/>
      <c r="I20" s="54"/>
      <c r="J20" s="54"/>
      <c r="K20" s="54"/>
      <c r="L20" s="54"/>
      <c r="M20" s="54"/>
      <c r="N20" s="54"/>
      <c r="O20" s="54"/>
      <c r="P20" s="54"/>
      <c r="Q20" s="54"/>
      <c r="R20" s="54"/>
      <c r="S20" s="54"/>
      <c r="T20" s="54"/>
      <c r="U20" s="54"/>
      <c r="V20" s="54"/>
      <c r="W20" s="54"/>
      <c r="X20" s="54"/>
      <c r="Y20" s="54"/>
      <c r="Z20" s="71"/>
    </row>
    <row r="21" s="1" customFormat="1" ht="27" customHeight="1" spans="1:26">
      <c r="A21" s="71"/>
      <c r="B21" s="71"/>
      <c r="C21" s="71"/>
      <c r="D21" s="71"/>
      <c r="E21" s="54"/>
      <c r="F21" s="54"/>
      <c r="G21" s="54"/>
      <c r="H21" s="54"/>
      <c r="I21" s="54"/>
      <c r="J21" s="54"/>
      <c r="K21" s="54"/>
      <c r="L21" s="54"/>
      <c r="M21" s="54"/>
      <c r="N21" s="54"/>
      <c r="O21" s="54"/>
      <c r="P21" s="54"/>
      <c r="Q21" s="54"/>
      <c r="R21" s="54"/>
      <c r="S21" s="54"/>
      <c r="T21" s="54"/>
      <c r="U21" s="54"/>
      <c r="V21" s="54"/>
      <c r="W21" s="54"/>
      <c r="X21" s="54"/>
      <c r="Y21" s="54"/>
      <c r="Z21" s="71"/>
    </row>
    <row r="22" s="1" customFormat="1" ht="27" customHeight="1" spans="1:26">
      <c r="A22" s="71"/>
      <c r="B22" s="71"/>
      <c r="C22" s="71"/>
      <c r="D22" s="71"/>
      <c r="E22" s="54"/>
      <c r="F22" s="54"/>
      <c r="G22" s="54"/>
      <c r="H22" s="54"/>
      <c r="I22" s="54"/>
      <c r="J22" s="54"/>
      <c r="K22" s="54"/>
      <c r="L22" s="54"/>
      <c r="M22" s="54"/>
      <c r="N22" s="54"/>
      <c r="O22" s="54"/>
      <c r="P22" s="54"/>
      <c r="Q22" s="54"/>
      <c r="R22" s="54"/>
      <c r="S22" s="54"/>
      <c r="T22" s="54"/>
      <c r="U22" s="54"/>
      <c r="V22" s="54"/>
      <c r="W22" s="54"/>
      <c r="X22" s="54"/>
      <c r="Y22" s="54"/>
      <c r="Z22" s="71"/>
    </row>
    <row r="23" s="1" customFormat="1" ht="27" customHeight="1" spans="1:26">
      <c r="A23" s="71"/>
      <c r="B23" s="71"/>
      <c r="C23" s="71"/>
      <c r="D23" s="71"/>
      <c r="E23" s="54"/>
      <c r="F23" s="54"/>
      <c r="G23" s="54"/>
      <c r="H23" s="54"/>
      <c r="I23" s="54"/>
      <c r="J23" s="54"/>
      <c r="K23" s="54"/>
      <c r="L23" s="54"/>
      <c r="M23" s="54"/>
      <c r="N23" s="54"/>
      <c r="O23" s="54"/>
      <c r="P23" s="54"/>
      <c r="Q23" s="54"/>
      <c r="R23" s="54"/>
      <c r="S23" s="54"/>
      <c r="T23" s="54"/>
      <c r="U23" s="54"/>
      <c r="V23" s="54"/>
      <c r="W23" s="54"/>
      <c r="X23" s="54"/>
      <c r="Y23" s="54"/>
      <c r="Z23" s="71"/>
    </row>
    <row r="24" s="1" customFormat="1" ht="27" customHeight="1" spans="1:26">
      <c r="A24" s="71"/>
      <c r="B24" s="71"/>
      <c r="C24" s="71"/>
      <c r="D24" s="71"/>
      <c r="E24" s="54"/>
      <c r="F24" s="54"/>
      <c r="G24" s="54"/>
      <c r="H24" s="54"/>
      <c r="I24" s="54"/>
      <c r="J24" s="54"/>
      <c r="K24" s="54"/>
      <c r="L24" s="54"/>
      <c r="M24" s="54"/>
      <c r="N24" s="54"/>
      <c r="O24" s="54"/>
      <c r="P24" s="54"/>
      <c r="Q24" s="54"/>
      <c r="R24" s="54"/>
      <c r="S24" s="54"/>
      <c r="T24" s="54"/>
      <c r="U24" s="54"/>
      <c r="V24" s="54"/>
      <c r="W24" s="54"/>
      <c r="X24" s="54"/>
      <c r="Y24" s="54"/>
      <c r="Z24" s="71"/>
    </row>
  </sheetData>
  <mergeCells count="26">
    <mergeCell ref="X1:Y1"/>
    <mergeCell ref="A2:Y2"/>
    <mergeCell ref="A3:H3"/>
    <mergeCell ref="X3:Y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ageMargins left="0.511805555555556" right="0.393055555555556" top="1" bottom="1" header="0.5" footer="0.5"/>
  <pageSetup paperSize="9" scale="68" orientation="landscape"/>
  <headerFooter/>
  <colBreaks count="1" manualBreakCount="1">
    <brk id="25"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9"/>
  <sheetViews>
    <sheetView workbookViewId="0">
      <selection activeCell="H9" sqref="H9"/>
    </sheetView>
  </sheetViews>
  <sheetFormatPr defaultColWidth="6.88333333333333" defaultRowHeight="12.75" customHeight="1"/>
  <cols>
    <col min="1" max="1" width="8.13333333333333" style="1" customWidth="1"/>
    <col min="2" max="3" width="5.5" style="1" customWidth="1"/>
    <col min="4" max="4" width="22" style="1" customWidth="1"/>
    <col min="5" max="5" width="9.5" style="27" customWidth="1"/>
    <col min="6" max="16" width="8.25" style="27" customWidth="1"/>
    <col min="17" max="16384" width="6.88333333333333" style="1"/>
  </cols>
  <sheetData>
    <row r="1" s="1" customFormat="1" ht="22.5" customHeight="1" spans="1:16">
      <c r="A1" s="5" t="s">
        <v>212</v>
      </c>
      <c r="B1" s="111"/>
      <c r="C1" s="111"/>
      <c r="D1" s="112"/>
      <c r="E1" s="112"/>
      <c r="F1" s="112"/>
      <c r="G1" s="112"/>
      <c r="H1" s="112"/>
      <c r="I1" s="112"/>
      <c r="J1" s="112"/>
      <c r="K1" s="112"/>
      <c r="L1" s="112"/>
      <c r="M1" s="124"/>
      <c r="N1" s="124"/>
      <c r="O1" s="124"/>
      <c r="P1" s="124"/>
    </row>
    <row r="2" s="1" customFormat="1" ht="22.5" customHeight="1" spans="1:16">
      <c r="A2" s="77" t="s">
        <v>213</v>
      </c>
      <c r="B2" s="77"/>
      <c r="C2" s="77"/>
      <c r="D2" s="77"/>
      <c r="E2" s="77"/>
      <c r="F2" s="77"/>
      <c r="G2" s="77"/>
      <c r="H2" s="77"/>
      <c r="I2" s="77"/>
      <c r="J2" s="77"/>
      <c r="K2" s="77"/>
      <c r="L2" s="77"/>
      <c r="M2" s="77"/>
      <c r="N2" s="77"/>
      <c r="O2" s="77"/>
      <c r="P2" s="77"/>
    </row>
    <row r="3" s="1" customFormat="1" ht="22.5" customHeight="1" spans="1:16">
      <c r="A3" s="113" t="s">
        <v>2</v>
      </c>
      <c r="B3" s="114"/>
      <c r="C3" s="114"/>
      <c r="D3" s="115"/>
      <c r="E3" s="116"/>
      <c r="F3" s="116"/>
      <c r="G3" s="28"/>
      <c r="H3" s="28"/>
      <c r="I3" s="28"/>
      <c r="J3" s="28"/>
      <c r="K3" s="28"/>
      <c r="L3" s="28"/>
      <c r="M3" s="125"/>
      <c r="N3" s="125"/>
      <c r="O3" s="126" t="s">
        <v>88</v>
      </c>
      <c r="P3" s="126"/>
    </row>
    <row r="4" s="1" customFormat="1" ht="22.5" customHeight="1" spans="1:16">
      <c r="A4" s="117" t="s">
        <v>161</v>
      </c>
      <c r="B4" s="117"/>
      <c r="C4" s="118"/>
      <c r="D4" s="34" t="s">
        <v>110</v>
      </c>
      <c r="E4" s="119" t="s">
        <v>90</v>
      </c>
      <c r="F4" s="63" t="s">
        <v>214</v>
      </c>
      <c r="G4" s="66" t="s">
        <v>215</v>
      </c>
      <c r="H4" s="66" t="s">
        <v>216</v>
      </c>
      <c r="I4" s="66" t="s">
        <v>217</v>
      </c>
      <c r="J4" s="66" t="s">
        <v>218</v>
      </c>
      <c r="K4" s="66" t="s">
        <v>219</v>
      </c>
      <c r="L4" s="66" t="s">
        <v>220</v>
      </c>
      <c r="M4" s="66" t="s">
        <v>221</v>
      </c>
      <c r="N4" s="66" t="s">
        <v>222</v>
      </c>
      <c r="O4" s="66" t="s">
        <v>223</v>
      </c>
      <c r="P4" s="9" t="s">
        <v>224</v>
      </c>
    </row>
    <row r="5" s="1" customFormat="1" ht="38.25" customHeight="1" spans="1:16">
      <c r="A5" s="120" t="s">
        <v>111</v>
      </c>
      <c r="B5" s="120" t="s">
        <v>112</v>
      </c>
      <c r="C5" s="121" t="s">
        <v>113</v>
      </c>
      <c r="D5" s="34"/>
      <c r="E5" s="122"/>
      <c r="F5" s="66"/>
      <c r="G5" s="66"/>
      <c r="H5" s="66"/>
      <c r="I5" s="66"/>
      <c r="J5" s="66"/>
      <c r="K5" s="66"/>
      <c r="L5" s="66"/>
      <c r="M5" s="66"/>
      <c r="N5" s="66"/>
      <c r="O5" s="66"/>
      <c r="P5" s="9"/>
    </row>
    <row r="6" s="3" customFormat="1" ht="27" customHeight="1" spans="1:16">
      <c r="A6" s="57"/>
      <c r="B6" s="57"/>
      <c r="C6" s="57"/>
      <c r="D6" s="123" t="s">
        <v>103</v>
      </c>
      <c r="E6" s="58">
        <f>F6+G6+H6+I6+J6+K6+L6+M6+N6+O6+P6</f>
        <v>14.1789</v>
      </c>
      <c r="F6" s="58"/>
      <c r="G6" s="58"/>
      <c r="H6" s="58">
        <v>0.696</v>
      </c>
      <c r="I6" s="127"/>
      <c r="J6" s="58">
        <v>1.236</v>
      </c>
      <c r="K6" s="58"/>
      <c r="L6" s="58">
        <v>10.9029</v>
      </c>
      <c r="M6" s="127"/>
      <c r="N6" s="58">
        <v>1.344</v>
      </c>
      <c r="O6" s="58"/>
      <c r="P6" s="58"/>
    </row>
    <row r="7" s="1" customFormat="1" ht="27" customHeight="1" spans="1:16">
      <c r="A7" s="57" t="s">
        <v>123</v>
      </c>
      <c r="B7" s="57"/>
      <c r="C7" s="57"/>
      <c r="D7" s="123" t="s">
        <v>124</v>
      </c>
      <c r="E7" s="58"/>
      <c r="F7" s="58"/>
      <c r="G7" s="58"/>
      <c r="H7" s="58"/>
      <c r="I7" s="58"/>
      <c r="J7" s="58"/>
      <c r="K7" s="58"/>
      <c r="L7" s="58"/>
      <c r="M7" s="58"/>
      <c r="N7" s="58"/>
      <c r="O7" s="58"/>
      <c r="P7" s="58"/>
    </row>
    <row r="8" s="1" customFormat="1" ht="27" customHeight="1" spans="1:16">
      <c r="A8" s="57" t="s">
        <v>125</v>
      </c>
      <c r="B8" s="57" t="s">
        <v>126</v>
      </c>
      <c r="C8" s="57"/>
      <c r="D8" s="123" t="s">
        <v>127</v>
      </c>
      <c r="E8" s="58"/>
      <c r="F8" s="58"/>
      <c r="G8" s="58"/>
      <c r="H8" s="58"/>
      <c r="I8" s="58"/>
      <c r="J8" s="58"/>
      <c r="K8" s="58"/>
      <c r="L8" s="58"/>
      <c r="M8" s="58"/>
      <c r="N8" s="58"/>
      <c r="O8" s="58"/>
      <c r="P8" s="58"/>
    </row>
    <row r="9" s="1" customFormat="1" ht="27" customHeight="1" spans="1:16">
      <c r="A9" s="57" t="s">
        <v>128</v>
      </c>
      <c r="B9" s="57" t="s">
        <v>129</v>
      </c>
      <c r="C9" s="57" t="s">
        <v>225</v>
      </c>
      <c r="D9" s="123" t="s">
        <v>226</v>
      </c>
      <c r="E9" s="58"/>
      <c r="F9" s="58"/>
      <c r="G9" s="58"/>
      <c r="H9" s="58"/>
      <c r="I9" s="58"/>
      <c r="J9" s="58"/>
      <c r="K9" s="58"/>
      <c r="L9" s="58"/>
      <c r="M9" s="58"/>
      <c r="N9" s="58"/>
      <c r="O9" s="58"/>
      <c r="P9" s="58"/>
    </row>
    <row r="10" s="1" customFormat="1" ht="27" customHeight="1" spans="1:16">
      <c r="A10" s="57" t="s">
        <v>131</v>
      </c>
      <c r="B10" s="57"/>
      <c r="C10" s="57"/>
      <c r="D10" s="123" t="s">
        <v>132</v>
      </c>
      <c r="E10" s="58"/>
      <c r="F10" s="58"/>
      <c r="G10" s="58"/>
      <c r="H10" s="58"/>
      <c r="I10" s="58"/>
      <c r="J10" s="58"/>
      <c r="K10" s="58"/>
      <c r="L10" s="58"/>
      <c r="M10" s="58"/>
      <c r="N10" s="58"/>
      <c r="O10" s="58"/>
      <c r="P10" s="58"/>
    </row>
    <row r="11" s="1" customFormat="1" ht="27" customHeight="1" spans="1:16">
      <c r="A11" s="57" t="s">
        <v>133</v>
      </c>
      <c r="B11" s="57" t="s">
        <v>141</v>
      </c>
      <c r="C11" s="57"/>
      <c r="D11" s="123" t="s">
        <v>134</v>
      </c>
      <c r="E11" s="58"/>
      <c r="F11" s="58"/>
      <c r="G11" s="58"/>
      <c r="H11" s="58"/>
      <c r="I11" s="58"/>
      <c r="J11" s="58"/>
      <c r="K11" s="58"/>
      <c r="L11" s="58"/>
      <c r="M11" s="58"/>
      <c r="N11" s="58"/>
      <c r="O11" s="58"/>
      <c r="P11" s="58"/>
    </row>
    <row r="12" s="1" customFormat="1" ht="27" customHeight="1" spans="1:16">
      <c r="A12" s="57" t="s">
        <v>135</v>
      </c>
      <c r="B12" s="57" t="s">
        <v>144</v>
      </c>
      <c r="C12" s="57" t="s">
        <v>121</v>
      </c>
      <c r="D12" s="123" t="s">
        <v>137</v>
      </c>
      <c r="E12" s="58"/>
      <c r="F12" s="58"/>
      <c r="G12" s="58"/>
      <c r="H12" s="58"/>
      <c r="I12" s="58"/>
      <c r="J12" s="58"/>
      <c r="K12" s="58"/>
      <c r="L12" s="58"/>
      <c r="M12" s="58"/>
      <c r="N12" s="58"/>
      <c r="O12" s="58"/>
      <c r="P12" s="58"/>
    </row>
    <row r="13" s="1" customFormat="1" ht="27" customHeight="1" spans="1:16">
      <c r="A13" s="44" t="s">
        <v>146</v>
      </c>
      <c r="B13" s="44"/>
      <c r="C13" s="44"/>
      <c r="D13" s="69" t="s">
        <v>147</v>
      </c>
      <c r="E13" s="58">
        <f>F13+G13+H13+I13+J13+K13+L13+M13+N13+O13+P13</f>
        <v>14.1789</v>
      </c>
      <c r="F13" s="58"/>
      <c r="G13" s="58"/>
      <c r="H13" s="58">
        <v>0.696</v>
      </c>
      <c r="I13" s="127"/>
      <c r="J13" s="58">
        <v>1.236</v>
      </c>
      <c r="K13" s="58"/>
      <c r="L13" s="58">
        <v>10.9029</v>
      </c>
      <c r="M13" s="127"/>
      <c r="N13" s="58">
        <v>1.344</v>
      </c>
      <c r="O13" s="58"/>
      <c r="P13" s="58"/>
    </row>
    <row r="14" s="1" customFormat="1" ht="27" customHeight="1" spans="1:16">
      <c r="A14" s="44" t="s">
        <v>148</v>
      </c>
      <c r="B14" s="44" t="s">
        <v>121</v>
      </c>
      <c r="C14" s="44"/>
      <c r="D14" s="69" t="s">
        <v>149</v>
      </c>
      <c r="E14" s="58">
        <f>F14+G14+H14+I14+J14+K14+L14+M14+N14+O14+P14</f>
        <v>14.1789</v>
      </c>
      <c r="F14" s="58"/>
      <c r="G14" s="58"/>
      <c r="H14" s="58">
        <v>0.696</v>
      </c>
      <c r="I14" s="127"/>
      <c r="J14" s="58">
        <v>1.236</v>
      </c>
      <c r="K14" s="58"/>
      <c r="L14" s="58">
        <v>10.9029</v>
      </c>
      <c r="M14" s="127"/>
      <c r="N14" s="58">
        <v>1.344</v>
      </c>
      <c r="O14" s="58"/>
      <c r="P14" s="58"/>
    </row>
    <row r="15" s="1" customFormat="1" ht="27" customHeight="1" spans="1:17">
      <c r="A15" s="44" t="s">
        <v>150</v>
      </c>
      <c r="B15" s="44" t="s">
        <v>136</v>
      </c>
      <c r="C15" s="44" t="s">
        <v>121</v>
      </c>
      <c r="D15" s="69" t="s">
        <v>145</v>
      </c>
      <c r="E15" s="58">
        <f>F15+G15+H15+I15+J15+K15+L15+M15+N15+O15+P15</f>
        <v>14.1789</v>
      </c>
      <c r="F15" s="58"/>
      <c r="G15" s="58"/>
      <c r="H15" s="58">
        <v>0.696</v>
      </c>
      <c r="I15" s="127"/>
      <c r="J15" s="58">
        <v>1.236</v>
      </c>
      <c r="K15" s="58"/>
      <c r="L15" s="58">
        <v>10.9029</v>
      </c>
      <c r="M15" s="127"/>
      <c r="N15" s="58">
        <v>1.344</v>
      </c>
      <c r="O15" s="58"/>
      <c r="P15" s="58"/>
      <c r="Q15" s="128"/>
    </row>
    <row r="22" s="1" customFormat="1" ht="27" customHeight="1" spans="1:16">
      <c r="A22" s="71"/>
      <c r="B22" s="71"/>
      <c r="C22" s="71"/>
      <c r="D22" s="71"/>
      <c r="E22" s="54"/>
      <c r="F22" s="54"/>
      <c r="G22" s="54"/>
      <c r="H22" s="54"/>
      <c r="I22" s="54"/>
      <c r="J22" s="54"/>
      <c r="K22" s="54"/>
      <c r="L22" s="54"/>
      <c r="M22" s="54"/>
      <c r="N22" s="54"/>
      <c r="O22" s="54"/>
      <c r="P22" s="54"/>
    </row>
    <row r="23" s="1" customFormat="1" ht="27" customHeight="1" spans="1:16">
      <c r="A23" s="71"/>
      <c r="B23" s="71"/>
      <c r="C23" s="71"/>
      <c r="D23" s="71"/>
      <c r="E23" s="54"/>
      <c r="F23" s="54"/>
      <c r="G23" s="54"/>
      <c r="H23" s="54"/>
      <c r="I23" s="54"/>
      <c r="J23" s="54"/>
      <c r="K23" s="54"/>
      <c r="L23" s="54"/>
      <c r="M23" s="54"/>
      <c r="N23" s="54"/>
      <c r="O23" s="54"/>
      <c r="P23" s="54"/>
    </row>
    <row r="24" s="1" customFormat="1" ht="27" customHeight="1" spans="1:16">
      <c r="A24" s="71"/>
      <c r="B24" s="71"/>
      <c r="C24" s="71"/>
      <c r="D24" s="71"/>
      <c r="E24" s="54"/>
      <c r="F24" s="54"/>
      <c r="G24" s="54"/>
      <c r="H24" s="54"/>
      <c r="I24" s="54"/>
      <c r="J24" s="54"/>
      <c r="K24" s="54"/>
      <c r="L24" s="54"/>
      <c r="M24" s="54"/>
      <c r="N24" s="54"/>
      <c r="O24" s="54"/>
      <c r="P24" s="54"/>
    </row>
    <row r="25" s="1" customFormat="1" ht="27" customHeight="1" spans="1:16">
      <c r="A25" s="71"/>
      <c r="B25" s="71"/>
      <c r="C25" s="71"/>
      <c r="D25" s="71"/>
      <c r="E25" s="54"/>
      <c r="F25" s="54"/>
      <c r="G25" s="54"/>
      <c r="H25" s="54"/>
      <c r="I25" s="54"/>
      <c r="J25" s="54"/>
      <c r="K25" s="54"/>
      <c r="L25" s="54"/>
      <c r="M25" s="54"/>
      <c r="N25" s="54"/>
      <c r="O25" s="54"/>
      <c r="P25" s="54"/>
    </row>
    <row r="26" s="1" customFormat="1" ht="27" customHeight="1" spans="1:16">
      <c r="A26" s="71"/>
      <c r="B26" s="71"/>
      <c r="C26" s="71"/>
      <c r="D26" s="71"/>
      <c r="E26" s="54"/>
      <c r="F26" s="54"/>
      <c r="G26" s="54"/>
      <c r="H26" s="54"/>
      <c r="I26" s="54"/>
      <c r="J26" s="54"/>
      <c r="K26" s="54"/>
      <c r="L26" s="54"/>
      <c r="M26" s="54"/>
      <c r="N26" s="54"/>
      <c r="O26" s="54"/>
      <c r="P26" s="54"/>
    </row>
    <row r="27" s="1" customFormat="1" ht="27" customHeight="1" spans="1:16">
      <c r="A27" s="71"/>
      <c r="B27" s="71"/>
      <c r="C27" s="71"/>
      <c r="D27" s="71"/>
      <c r="E27" s="54"/>
      <c r="F27" s="54"/>
      <c r="G27" s="54"/>
      <c r="H27" s="54"/>
      <c r="I27" s="54"/>
      <c r="J27" s="54"/>
      <c r="K27" s="54"/>
      <c r="L27" s="54"/>
      <c r="M27" s="54"/>
      <c r="N27" s="54"/>
      <c r="O27" s="54"/>
      <c r="P27" s="54"/>
    </row>
    <row r="28" s="1" customFormat="1" ht="27" customHeight="1" spans="1:16">
      <c r="A28" s="71"/>
      <c r="B28" s="71"/>
      <c r="C28" s="71"/>
      <c r="D28" s="71"/>
      <c r="E28" s="54"/>
      <c r="F28" s="54"/>
      <c r="G28" s="54"/>
      <c r="H28" s="54"/>
      <c r="I28" s="54"/>
      <c r="J28" s="54"/>
      <c r="K28" s="54"/>
      <c r="L28" s="54"/>
      <c r="M28" s="54"/>
      <c r="N28" s="54"/>
      <c r="O28" s="54"/>
      <c r="P28" s="54"/>
    </row>
    <row r="29" s="1" customFormat="1" ht="27" customHeight="1" spans="1:16">
      <c r="A29" s="71"/>
      <c r="B29" s="71"/>
      <c r="C29" s="71"/>
      <c r="D29" s="71"/>
      <c r="E29" s="54"/>
      <c r="F29" s="54"/>
      <c r="G29" s="54"/>
      <c r="H29" s="54"/>
      <c r="I29" s="54"/>
      <c r="J29" s="54"/>
      <c r="K29" s="54"/>
      <c r="L29" s="54"/>
      <c r="M29" s="54"/>
      <c r="N29" s="54"/>
      <c r="O29" s="54"/>
      <c r="P29" s="54"/>
    </row>
  </sheetData>
  <mergeCells count="17">
    <mergeCell ref="A2:P2"/>
    <mergeCell ref="A3:F3"/>
    <mergeCell ref="O3:P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93" orientation="landscape"/>
  <headerFooter/>
  <colBreaks count="1" manualBreakCount="1">
    <brk id="16"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
  <sheetViews>
    <sheetView view="pageBreakPreview" zoomScaleNormal="100" topLeftCell="A7" workbookViewId="0">
      <selection activeCell="B7" sqref="B7"/>
    </sheetView>
  </sheetViews>
  <sheetFormatPr defaultColWidth="6.88333333333333" defaultRowHeight="12.75" customHeight="1" outlineLevelCol="7"/>
  <cols>
    <col min="1" max="1" width="38.25" style="1" customWidth="1"/>
    <col min="2" max="2" width="12.75" style="27" customWidth="1"/>
    <col min="3" max="3" width="30.1333333333333" style="1" customWidth="1"/>
    <col min="4" max="5" width="12.75" style="27" customWidth="1"/>
    <col min="6" max="6" width="13.8833333333333" style="1" customWidth="1"/>
    <col min="7" max="7" width="12" style="1" customWidth="1"/>
    <col min="8" max="16384" width="6.88333333333333" style="1"/>
  </cols>
  <sheetData>
    <row r="1" s="1" customFormat="1" ht="13" customHeight="1" spans="1:8">
      <c r="A1" s="5" t="s">
        <v>227</v>
      </c>
      <c r="B1" s="28"/>
      <c r="C1" s="5"/>
      <c r="D1" s="28"/>
      <c r="E1" s="54"/>
      <c r="F1" s="71"/>
      <c r="G1" s="71"/>
      <c r="H1" s="71"/>
    </row>
    <row r="2" s="1" customFormat="1" ht="21" customHeight="1" spans="1:8">
      <c r="A2" s="92" t="s">
        <v>228</v>
      </c>
      <c r="B2" s="92"/>
      <c r="C2" s="92"/>
      <c r="D2" s="92"/>
      <c r="E2" s="92"/>
      <c r="F2" s="92"/>
      <c r="G2" s="93"/>
      <c r="H2" s="71"/>
    </row>
    <row r="3" s="1" customFormat="1" ht="21" customHeight="1" spans="1:8">
      <c r="A3" s="55" t="s">
        <v>2</v>
      </c>
      <c r="B3" s="56"/>
      <c r="C3" s="94"/>
      <c r="D3" s="27"/>
      <c r="E3" s="54"/>
      <c r="G3" s="95" t="s">
        <v>3</v>
      </c>
      <c r="H3" s="71"/>
    </row>
    <row r="4" s="74" customFormat="1" ht="21" customHeight="1" spans="1:7">
      <c r="A4" s="96" t="s">
        <v>4</v>
      </c>
      <c r="B4" s="80"/>
      <c r="C4" s="81" t="s">
        <v>5</v>
      </c>
      <c r="D4" s="81"/>
      <c r="E4" s="81"/>
      <c r="F4" s="81"/>
      <c r="G4" s="81"/>
    </row>
    <row r="5" s="74" customFormat="1" ht="28.5" customHeight="1" spans="1:7">
      <c r="A5" s="66" t="s">
        <v>6</v>
      </c>
      <c r="B5" s="85" t="s">
        <v>7</v>
      </c>
      <c r="C5" s="97" t="s">
        <v>6</v>
      </c>
      <c r="D5" s="66" t="s">
        <v>103</v>
      </c>
      <c r="E5" s="66" t="s">
        <v>229</v>
      </c>
      <c r="F5" s="98" t="s">
        <v>94</v>
      </c>
      <c r="G5" s="66" t="s">
        <v>230</v>
      </c>
    </row>
    <row r="6" s="3" customFormat="1" ht="21" customHeight="1" spans="1:8">
      <c r="A6" s="99" t="s">
        <v>11</v>
      </c>
      <c r="B6" s="100">
        <f>B7+B8</f>
        <v>2256.8037</v>
      </c>
      <c r="C6" s="101" t="s">
        <v>12</v>
      </c>
      <c r="D6" s="58"/>
      <c r="E6" s="58"/>
      <c r="F6" s="98"/>
      <c r="G6" s="102"/>
      <c r="H6" s="74"/>
    </row>
    <row r="7" s="3" customFormat="1" ht="21" customHeight="1" spans="1:8">
      <c r="A7" s="99" t="s">
        <v>15</v>
      </c>
      <c r="B7" s="100">
        <v>2206.8037</v>
      </c>
      <c r="C7" s="101" t="s">
        <v>16</v>
      </c>
      <c r="D7" s="58"/>
      <c r="E7" s="58"/>
      <c r="F7" s="103"/>
      <c r="G7" s="102"/>
      <c r="H7" s="74"/>
    </row>
    <row r="8" s="3" customFormat="1" ht="21" customHeight="1" spans="1:8">
      <c r="A8" s="99" t="s">
        <v>19</v>
      </c>
      <c r="B8" s="100">
        <v>50</v>
      </c>
      <c r="C8" s="101" t="s">
        <v>20</v>
      </c>
      <c r="D8" s="58"/>
      <c r="E8" s="58"/>
      <c r="F8" s="73"/>
      <c r="G8" s="102"/>
      <c r="H8" s="74"/>
    </row>
    <row r="9" s="3" customFormat="1" ht="21" customHeight="1" spans="1:8">
      <c r="A9" s="99" t="s">
        <v>23</v>
      </c>
      <c r="B9" s="100">
        <v>8</v>
      </c>
      <c r="C9" s="101" t="s">
        <v>24</v>
      </c>
      <c r="D9" s="58"/>
      <c r="E9" s="58"/>
      <c r="F9" s="73"/>
      <c r="G9" s="102"/>
      <c r="H9" s="74"/>
    </row>
    <row r="10" s="3" customFormat="1" ht="21" customHeight="1" spans="1:8">
      <c r="A10" s="99" t="s">
        <v>27</v>
      </c>
      <c r="B10" s="100">
        <v>42</v>
      </c>
      <c r="C10" s="101" t="s">
        <v>28</v>
      </c>
      <c r="D10" s="58"/>
      <c r="E10" s="58"/>
      <c r="F10" s="73"/>
      <c r="G10" s="102"/>
      <c r="H10" s="74"/>
    </row>
    <row r="11" s="3" customFormat="1" ht="21" customHeight="1" spans="1:8">
      <c r="A11" s="99" t="s">
        <v>31</v>
      </c>
      <c r="B11" s="100"/>
      <c r="C11" s="101" t="s">
        <v>32</v>
      </c>
      <c r="D11" s="58">
        <v>143.1235</v>
      </c>
      <c r="E11" s="58">
        <v>143.1235</v>
      </c>
      <c r="F11" s="73"/>
      <c r="G11" s="102"/>
      <c r="H11" s="74"/>
    </row>
    <row r="12" s="3" customFormat="1" ht="21" customHeight="1" spans="1:8">
      <c r="A12" s="99" t="s">
        <v>35</v>
      </c>
      <c r="B12" s="100"/>
      <c r="C12" s="101" t="s">
        <v>36</v>
      </c>
      <c r="D12" s="58">
        <v>59.2594</v>
      </c>
      <c r="E12" s="58">
        <v>59.2594</v>
      </c>
      <c r="F12" s="73"/>
      <c r="G12" s="102"/>
      <c r="H12" s="74"/>
    </row>
    <row r="13" s="3" customFormat="1" ht="21" customHeight="1" spans="1:8">
      <c r="A13" s="99" t="s">
        <v>39</v>
      </c>
      <c r="B13" s="100"/>
      <c r="C13" s="101" t="s">
        <v>40</v>
      </c>
      <c r="D13" s="58"/>
      <c r="E13" s="58"/>
      <c r="F13" s="73"/>
      <c r="G13" s="102"/>
      <c r="H13" s="74"/>
    </row>
    <row r="14" s="3" customFormat="1" ht="21" customHeight="1" spans="1:8">
      <c r="A14" s="99" t="s">
        <v>43</v>
      </c>
      <c r="B14" s="100"/>
      <c r="C14" s="101" t="s">
        <v>44</v>
      </c>
      <c r="D14" s="58">
        <v>2</v>
      </c>
      <c r="E14" s="58">
        <v>2</v>
      </c>
      <c r="F14" s="73"/>
      <c r="G14" s="102"/>
      <c r="H14" s="74"/>
    </row>
    <row r="15" s="3" customFormat="1" ht="21" customHeight="1" spans="1:8">
      <c r="A15" s="99" t="s">
        <v>47</v>
      </c>
      <c r="B15" s="100"/>
      <c r="C15" s="101" t="s">
        <v>48</v>
      </c>
      <c r="D15" s="58"/>
      <c r="E15" s="58"/>
      <c r="F15" s="73"/>
      <c r="G15" s="102"/>
      <c r="H15" s="74"/>
    </row>
    <row r="16" s="3" customFormat="1" ht="21" customHeight="1" spans="1:8">
      <c r="A16" s="99" t="s">
        <v>51</v>
      </c>
      <c r="B16" s="100"/>
      <c r="C16" s="101" t="s">
        <v>52</v>
      </c>
      <c r="D16" s="58"/>
      <c r="E16" s="58"/>
      <c r="F16" s="73"/>
      <c r="G16" s="102"/>
      <c r="H16" s="74"/>
    </row>
    <row r="17" s="3" customFormat="1" ht="21" customHeight="1" spans="1:8">
      <c r="A17" s="99" t="s">
        <v>55</v>
      </c>
      <c r="B17" s="58"/>
      <c r="C17" s="104" t="s">
        <v>56</v>
      </c>
      <c r="D17" s="58"/>
      <c r="E17" s="58"/>
      <c r="F17" s="73"/>
      <c r="G17" s="102"/>
      <c r="H17" s="74"/>
    </row>
    <row r="18" s="3" customFormat="1" ht="21" customHeight="1" spans="1:8">
      <c r="A18" s="99" t="s">
        <v>59</v>
      </c>
      <c r="B18" s="105"/>
      <c r="C18" s="106" t="s">
        <v>60</v>
      </c>
      <c r="D18" s="58"/>
      <c r="E18" s="58"/>
      <c r="F18" s="73"/>
      <c r="G18" s="102"/>
      <c r="H18" s="74"/>
    </row>
    <row r="19" s="3" customFormat="1" ht="21" customHeight="1" spans="1:8">
      <c r="A19" s="107"/>
      <c r="B19" s="108"/>
      <c r="C19" s="106" t="s">
        <v>64</v>
      </c>
      <c r="D19" s="58"/>
      <c r="E19" s="58"/>
      <c r="F19" s="73"/>
      <c r="G19" s="102"/>
      <c r="H19" s="74"/>
    </row>
    <row r="20" s="3" customFormat="1" ht="21" customHeight="1" spans="1:8">
      <c r="A20" s="107"/>
      <c r="B20" s="108"/>
      <c r="C20" s="106" t="s">
        <v>67</v>
      </c>
      <c r="D20" s="58">
        <v>1966.5467</v>
      </c>
      <c r="E20" s="58">
        <v>1916.5467</v>
      </c>
      <c r="F20" s="58">
        <v>50</v>
      </c>
      <c r="G20" s="102"/>
      <c r="H20" s="74"/>
    </row>
    <row r="21" s="3" customFormat="1" ht="21" customHeight="1" spans="1:8">
      <c r="A21" s="107"/>
      <c r="B21" s="11"/>
      <c r="C21" s="106" t="s">
        <v>70</v>
      </c>
      <c r="D21" s="58">
        <v>85.8741</v>
      </c>
      <c r="E21" s="58">
        <v>85.8741</v>
      </c>
      <c r="F21" s="73"/>
      <c r="G21" s="102"/>
      <c r="H21" s="74"/>
    </row>
    <row r="22" s="3" customFormat="1" ht="21" customHeight="1" spans="1:8">
      <c r="A22" s="107"/>
      <c r="B22" s="11"/>
      <c r="C22" s="106" t="s">
        <v>72</v>
      </c>
      <c r="D22" s="58"/>
      <c r="E22" s="58"/>
      <c r="F22" s="73"/>
      <c r="G22" s="102"/>
      <c r="H22" s="74"/>
    </row>
    <row r="23" s="3" customFormat="1" ht="21" customHeight="1" spans="1:8">
      <c r="A23" s="107"/>
      <c r="B23" s="11"/>
      <c r="C23" s="106" t="s">
        <v>74</v>
      </c>
      <c r="D23" s="58"/>
      <c r="E23" s="58"/>
      <c r="F23" s="73"/>
      <c r="G23" s="102"/>
      <c r="H23" s="74"/>
    </row>
    <row r="24" s="3" customFormat="1" ht="21" customHeight="1" spans="1:8">
      <c r="A24" s="107"/>
      <c r="B24" s="11"/>
      <c r="C24" s="106" t="s">
        <v>76</v>
      </c>
      <c r="D24" s="58"/>
      <c r="E24" s="58"/>
      <c r="F24" s="73"/>
      <c r="G24" s="102"/>
      <c r="H24" s="74"/>
    </row>
    <row r="25" s="3" customFormat="1" ht="21" customHeight="1" spans="1:8">
      <c r="A25" s="107"/>
      <c r="B25" s="11"/>
      <c r="C25" s="106" t="s">
        <v>77</v>
      </c>
      <c r="D25" s="58"/>
      <c r="E25" s="58"/>
      <c r="F25" s="73"/>
      <c r="G25" s="102"/>
      <c r="H25" s="74"/>
    </row>
    <row r="26" s="3" customFormat="1" ht="21" customHeight="1" spans="1:8">
      <c r="A26" s="107"/>
      <c r="B26" s="11"/>
      <c r="C26" s="106" t="s">
        <v>78</v>
      </c>
      <c r="D26" s="58"/>
      <c r="E26" s="58"/>
      <c r="F26" s="73"/>
      <c r="G26" s="102"/>
      <c r="H26" s="74"/>
    </row>
    <row r="27" s="3" customFormat="1" ht="21" customHeight="1" spans="1:8">
      <c r="A27" s="107"/>
      <c r="B27" s="109"/>
      <c r="C27" s="106" t="s">
        <v>79</v>
      </c>
      <c r="D27" s="11"/>
      <c r="E27" s="11"/>
      <c r="F27" s="73"/>
      <c r="G27" s="102"/>
      <c r="H27" s="74"/>
    </row>
    <row r="28" s="3" customFormat="1" ht="21" customHeight="1" spans="1:8">
      <c r="A28" s="97" t="s">
        <v>80</v>
      </c>
      <c r="B28" s="11">
        <f>B6+B17+B18</f>
        <v>2256.8037</v>
      </c>
      <c r="C28" s="110" t="s">
        <v>81</v>
      </c>
      <c r="D28" s="11">
        <f>SUM(D6:D27)</f>
        <v>2256.8037</v>
      </c>
      <c r="E28" s="11">
        <f>SUM(E6:E27)</f>
        <v>2206.8037</v>
      </c>
      <c r="F28" s="11">
        <v>50</v>
      </c>
      <c r="G28" s="102"/>
      <c r="H28" s="74"/>
    </row>
  </sheetData>
  <mergeCells count="3">
    <mergeCell ref="A2:F2"/>
    <mergeCell ref="A3:C3"/>
    <mergeCell ref="C4:G4"/>
  </mergeCells>
  <pageMargins left="1.18055555555556" right="0.590277777777778" top="0.393055555555556" bottom="0.118055555555556" header="0.275" footer="0.0784722222222222"/>
  <pageSetup paperSize="9" scale="94"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6"/>
  <sheetViews>
    <sheetView topLeftCell="A4" workbookViewId="0">
      <selection activeCell="H13" sqref="H13"/>
    </sheetView>
  </sheetViews>
  <sheetFormatPr defaultColWidth="6.88333333333333" defaultRowHeight="12.75" customHeight="1"/>
  <cols>
    <col min="1" max="1" width="7.63333333333333" style="1" customWidth="1"/>
    <col min="2" max="3" width="5.75" style="1" customWidth="1"/>
    <col min="4" max="4" width="20.5" style="1" customWidth="1"/>
    <col min="5" max="7" width="9.775" style="27" customWidth="1"/>
    <col min="8" max="11" width="9.775" style="1" customWidth="1"/>
    <col min="12" max="19" width="7.13333333333333" style="1" customWidth="1"/>
    <col min="20" max="16384" width="6.88333333333333" style="1"/>
  </cols>
  <sheetData>
    <row r="1" s="1" customFormat="1" ht="23.25" customHeight="1" spans="1:21">
      <c r="A1" s="5" t="s">
        <v>231</v>
      </c>
      <c r="B1" s="60"/>
      <c r="C1" s="60"/>
      <c r="D1" s="60"/>
      <c r="E1" s="60"/>
      <c r="F1" s="60"/>
      <c r="G1" s="60"/>
      <c r="H1" s="60"/>
      <c r="I1" s="60"/>
      <c r="J1" s="60"/>
      <c r="K1" s="60"/>
      <c r="L1" s="60"/>
      <c r="M1" s="60"/>
      <c r="N1" s="60"/>
      <c r="O1" s="60"/>
      <c r="Q1" s="71"/>
      <c r="R1" s="71"/>
      <c r="S1" s="50"/>
      <c r="T1" s="71"/>
      <c r="U1" s="71"/>
    </row>
    <row r="2" s="1" customFormat="1" ht="23.25" customHeight="1" spans="1:21">
      <c r="A2" s="77" t="s">
        <v>232</v>
      </c>
      <c r="B2" s="77"/>
      <c r="C2" s="77"/>
      <c r="D2" s="77"/>
      <c r="E2" s="77"/>
      <c r="F2" s="77"/>
      <c r="G2" s="77"/>
      <c r="H2" s="77"/>
      <c r="I2" s="77"/>
      <c r="J2" s="77"/>
      <c r="K2" s="77"/>
      <c r="L2" s="77"/>
      <c r="M2" s="77"/>
      <c r="N2" s="77"/>
      <c r="O2" s="77"/>
      <c r="P2" s="77"/>
      <c r="Q2" s="77"/>
      <c r="R2" s="77"/>
      <c r="S2" s="77"/>
      <c r="T2" s="71"/>
      <c r="U2" s="71"/>
    </row>
    <row r="3" s="1" customFormat="1" ht="23.25" customHeight="1" spans="1:21">
      <c r="A3" s="55" t="s">
        <v>2</v>
      </c>
      <c r="B3" s="84"/>
      <c r="C3" s="84"/>
      <c r="D3" s="84"/>
      <c r="E3" s="56"/>
      <c r="F3" s="56"/>
      <c r="G3" s="56"/>
      <c r="H3" s="84"/>
      <c r="I3" s="84"/>
      <c r="J3" s="60"/>
      <c r="K3" s="60"/>
      <c r="L3" s="60"/>
      <c r="M3" s="60"/>
      <c r="N3" s="60"/>
      <c r="O3" s="60"/>
      <c r="Q3" s="71"/>
      <c r="R3" s="71"/>
      <c r="S3" s="75" t="s">
        <v>88</v>
      </c>
      <c r="T3" s="71"/>
      <c r="U3" s="71"/>
    </row>
    <row r="4" s="1" customFormat="1" ht="18" customHeight="1" spans="1:21">
      <c r="A4" s="80" t="s">
        <v>161</v>
      </c>
      <c r="B4" s="80"/>
      <c r="C4" s="80"/>
      <c r="D4" s="80"/>
      <c r="E4" s="65" t="s">
        <v>162</v>
      </c>
      <c r="F4" s="63" t="s">
        <v>233</v>
      </c>
      <c r="G4" s="63"/>
      <c r="H4" s="63"/>
      <c r="I4" s="72"/>
      <c r="J4" s="66" t="s">
        <v>234</v>
      </c>
      <c r="K4" s="85"/>
      <c r="L4" s="85"/>
      <c r="M4" s="85"/>
      <c r="N4" s="85"/>
      <c r="O4" s="85"/>
      <c r="P4" s="85"/>
      <c r="Q4" s="85"/>
      <c r="R4" s="85"/>
      <c r="S4" s="85"/>
      <c r="T4" s="76"/>
      <c r="U4" s="76"/>
    </row>
    <row r="5" s="1" customFormat="1" ht="18" customHeight="1" spans="1:21">
      <c r="A5" s="66" t="s">
        <v>109</v>
      </c>
      <c r="B5" s="66"/>
      <c r="C5" s="66"/>
      <c r="D5" s="66" t="s">
        <v>110</v>
      </c>
      <c r="E5" s="68"/>
      <c r="F5" s="66" t="s">
        <v>103</v>
      </c>
      <c r="G5" s="66" t="s">
        <v>235</v>
      </c>
      <c r="H5" s="66" t="s">
        <v>236</v>
      </c>
      <c r="I5" s="66" t="s">
        <v>237</v>
      </c>
      <c r="J5" s="88" t="s">
        <v>103</v>
      </c>
      <c r="K5" s="89" t="s">
        <v>238</v>
      </c>
      <c r="L5" s="89" t="s">
        <v>239</v>
      </c>
      <c r="M5" s="89" t="s">
        <v>240</v>
      </c>
      <c r="N5" s="89" t="s">
        <v>241</v>
      </c>
      <c r="O5" s="89" t="s">
        <v>242</v>
      </c>
      <c r="P5" s="89" t="s">
        <v>243</v>
      </c>
      <c r="Q5" s="89" t="s">
        <v>244</v>
      </c>
      <c r="R5" s="89" t="s">
        <v>245</v>
      </c>
      <c r="S5" s="9" t="s">
        <v>246</v>
      </c>
      <c r="T5" s="76"/>
      <c r="U5" s="76"/>
    </row>
    <row r="6" s="1" customFormat="1" ht="18" customHeight="1" spans="1:21">
      <c r="A6" s="85" t="s">
        <v>111</v>
      </c>
      <c r="B6" s="85" t="s">
        <v>112</v>
      </c>
      <c r="C6" s="85" t="s">
        <v>113</v>
      </c>
      <c r="D6" s="85"/>
      <c r="E6" s="68"/>
      <c r="F6" s="66"/>
      <c r="G6" s="66"/>
      <c r="H6" s="66"/>
      <c r="I6" s="66"/>
      <c r="J6" s="88"/>
      <c r="K6" s="89"/>
      <c r="L6" s="89"/>
      <c r="M6" s="89"/>
      <c r="N6" s="89"/>
      <c r="O6" s="89"/>
      <c r="P6" s="89"/>
      <c r="Q6" s="89"/>
      <c r="R6" s="89"/>
      <c r="S6" s="9"/>
      <c r="T6" s="76"/>
      <c r="U6" s="76"/>
    </row>
    <row r="7" s="3" customFormat="1" ht="18" customHeight="1" spans="1:21">
      <c r="A7" s="44"/>
      <c r="B7" s="44"/>
      <c r="C7" s="44"/>
      <c r="D7" s="69" t="s">
        <v>103</v>
      </c>
      <c r="E7" s="70">
        <f>E18+E21+E12+E15+E24</f>
        <v>2256.8037</v>
      </c>
      <c r="F7" s="70">
        <f>F18+F21+F12+F15+F24</f>
        <v>1204.8037</v>
      </c>
      <c r="G7" s="11">
        <v>1017.4583</v>
      </c>
      <c r="H7" s="11">
        <v>173.1664</v>
      </c>
      <c r="I7" s="11">
        <v>14.1789</v>
      </c>
      <c r="J7" s="11">
        <v>1052</v>
      </c>
      <c r="K7" s="11">
        <v>1052</v>
      </c>
      <c r="L7" s="90"/>
      <c r="M7" s="90"/>
      <c r="N7" s="90"/>
      <c r="O7" s="91"/>
      <c r="P7" s="91"/>
      <c r="Q7" s="91"/>
      <c r="R7" s="91"/>
      <c r="S7" s="86"/>
      <c r="T7" s="74"/>
      <c r="U7" s="74"/>
    </row>
    <row r="8" s="1" customFormat="1" ht="18" customHeight="1" spans="1:21">
      <c r="A8" s="44" t="s">
        <v>114</v>
      </c>
      <c r="B8" s="44"/>
      <c r="C8" s="44"/>
      <c r="D8" s="69" t="s">
        <v>115</v>
      </c>
      <c r="E8" s="83"/>
      <c r="F8" s="58"/>
      <c r="G8" s="58"/>
      <c r="H8" s="58"/>
      <c r="I8" s="58"/>
      <c r="J8" s="86"/>
      <c r="K8" s="86"/>
      <c r="L8" s="91"/>
      <c r="M8" s="91"/>
      <c r="N8" s="91"/>
      <c r="O8" s="91"/>
      <c r="P8" s="91"/>
      <c r="Q8" s="91"/>
      <c r="R8" s="91"/>
      <c r="S8" s="86"/>
      <c r="T8" s="71"/>
      <c r="U8" s="71"/>
    </row>
    <row r="9" s="1" customFormat="1" ht="18" customHeight="1" spans="1:21">
      <c r="A9" s="44" t="s">
        <v>116</v>
      </c>
      <c r="B9" s="44" t="s">
        <v>117</v>
      </c>
      <c r="C9" s="44"/>
      <c r="D9" s="69" t="s">
        <v>118</v>
      </c>
      <c r="E9" s="83"/>
      <c r="F9" s="83"/>
      <c r="G9" s="58"/>
      <c r="H9" s="58"/>
      <c r="I9" s="58"/>
      <c r="J9" s="86"/>
      <c r="K9" s="86"/>
      <c r="L9" s="91"/>
      <c r="M9" s="91"/>
      <c r="N9" s="91"/>
      <c r="O9" s="91"/>
      <c r="P9" s="91"/>
      <c r="Q9" s="91"/>
      <c r="R9" s="91"/>
      <c r="S9" s="86"/>
      <c r="T9" s="71"/>
      <c r="U9" s="71"/>
    </row>
    <row r="10" s="1" customFormat="1" ht="18" customHeight="1" spans="1:21">
      <c r="A10" s="44" t="s">
        <v>119</v>
      </c>
      <c r="B10" s="44" t="s">
        <v>120</v>
      </c>
      <c r="C10" s="44" t="s">
        <v>121</v>
      </c>
      <c r="D10" s="69" t="s">
        <v>122</v>
      </c>
      <c r="E10" s="83"/>
      <c r="F10" s="58"/>
      <c r="G10" s="58"/>
      <c r="H10" s="58"/>
      <c r="I10" s="58"/>
      <c r="J10" s="86"/>
      <c r="K10" s="86"/>
      <c r="L10" s="91"/>
      <c r="M10" s="91"/>
      <c r="N10" s="91"/>
      <c r="O10" s="91"/>
      <c r="P10" s="91"/>
      <c r="Q10" s="91"/>
      <c r="R10" s="91"/>
      <c r="S10" s="86"/>
      <c r="T10" s="71"/>
      <c r="U10" s="71"/>
    </row>
    <row r="11" s="1" customFormat="1" ht="18" customHeight="1" spans="1:21">
      <c r="A11" s="44" t="s">
        <v>119</v>
      </c>
      <c r="B11" s="44" t="s">
        <v>120</v>
      </c>
      <c r="C11" s="44" t="s">
        <v>154</v>
      </c>
      <c r="D11" s="69" t="s">
        <v>247</v>
      </c>
      <c r="E11" s="83"/>
      <c r="F11" s="58"/>
      <c r="G11" s="58"/>
      <c r="H11" s="86"/>
      <c r="I11" s="86"/>
      <c r="J11" s="86"/>
      <c r="K11" s="86"/>
      <c r="L11" s="91"/>
      <c r="M11" s="91"/>
      <c r="N11" s="91"/>
      <c r="O11" s="91"/>
      <c r="P11" s="91"/>
      <c r="Q11" s="91"/>
      <c r="R11" s="91"/>
      <c r="S11" s="86"/>
      <c r="T11" s="71"/>
      <c r="U11" s="71"/>
    </row>
    <row r="12" s="1" customFormat="1" ht="20" customHeight="1" spans="1:19">
      <c r="A12" s="44" t="s">
        <v>123</v>
      </c>
      <c r="B12" s="44"/>
      <c r="C12" s="44"/>
      <c r="D12" s="69" t="s">
        <v>124</v>
      </c>
      <c r="E12" s="87">
        <v>143.1235</v>
      </c>
      <c r="F12" s="87">
        <v>143.1235</v>
      </c>
      <c r="G12" s="87">
        <v>143.1235</v>
      </c>
      <c r="H12" s="86"/>
      <c r="I12" s="86"/>
      <c r="J12" s="86"/>
      <c r="K12" s="86"/>
      <c r="L12" s="91"/>
      <c r="M12" s="91"/>
      <c r="N12" s="91"/>
      <c r="O12" s="91"/>
      <c r="P12" s="91"/>
      <c r="Q12" s="91"/>
      <c r="R12" s="91"/>
      <c r="S12" s="86"/>
    </row>
    <row r="13" s="1" customFormat="1" ht="20" customHeight="1" spans="1:19">
      <c r="A13" s="44" t="s">
        <v>125</v>
      </c>
      <c r="B13" s="44" t="s">
        <v>126</v>
      </c>
      <c r="C13" s="44"/>
      <c r="D13" s="69" t="s">
        <v>127</v>
      </c>
      <c r="E13" s="87">
        <v>143.1235</v>
      </c>
      <c r="F13" s="87">
        <v>143.1235</v>
      </c>
      <c r="G13" s="87">
        <v>143.1235</v>
      </c>
      <c r="H13" s="86"/>
      <c r="I13" s="86"/>
      <c r="J13" s="86"/>
      <c r="K13" s="86"/>
      <c r="L13" s="91"/>
      <c r="M13" s="91"/>
      <c r="N13" s="91"/>
      <c r="O13" s="91"/>
      <c r="P13" s="91"/>
      <c r="Q13" s="91"/>
      <c r="R13" s="91"/>
      <c r="S13" s="86"/>
    </row>
    <row r="14" s="1" customFormat="1" ht="26" customHeight="1" spans="1:19">
      <c r="A14" s="44" t="s">
        <v>128</v>
      </c>
      <c r="B14" s="44" t="s">
        <v>129</v>
      </c>
      <c r="C14" s="44" t="s">
        <v>126</v>
      </c>
      <c r="D14" s="69" t="s">
        <v>130</v>
      </c>
      <c r="E14" s="87">
        <v>143.1235</v>
      </c>
      <c r="F14" s="87">
        <v>143.1235</v>
      </c>
      <c r="G14" s="87">
        <v>143.1235</v>
      </c>
      <c r="H14" s="86"/>
      <c r="I14" s="86"/>
      <c r="J14" s="86"/>
      <c r="K14" s="86"/>
      <c r="L14" s="91"/>
      <c r="M14" s="91"/>
      <c r="N14" s="91"/>
      <c r="O14" s="91"/>
      <c r="P14" s="91"/>
      <c r="Q14" s="91"/>
      <c r="R14" s="91"/>
      <c r="S14" s="86"/>
    </row>
    <row r="15" s="1" customFormat="1" ht="20" customHeight="1" spans="1:19">
      <c r="A15" s="44" t="s">
        <v>131</v>
      </c>
      <c r="B15" s="44"/>
      <c r="C15" s="44"/>
      <c r="D15" s="69" t="s">
        <v>132</v>
      </c>
      <c r="E15" s="87">
        <v>59.2594</v>
      </c>
      <c r="F15" s="87">
        <v>59.2594</v>
      </c>
      <c r="G15" s="87">
        <v>59.2594</v>
      </c>
      <c r="H15" s="86"/>
      <c r="I15" s="86"/>
      <c r="J15" s="86"/>
      <c r="K15" s="86"/>
      <c r="L15" s="91"/>
      <c r="M15" s="91"/>
      <c r="N15" s="91"/>
      <c r="O15" s="91"/>
      <c r="P15" s="91"/>
      <c r="Q15" s="91"/>
      <c r="R15" s="91"/>
      <c r="S15" s="86"/>
    </row>
    <row r="16" s="1" customFormat="1" ht="20" customHeight="1" spans="1:19">
      <c r="A16" s="44" t="s">
        <v>133</v>
      </c>
      <c r="B16" s="44" t="s">
        <v>141</v>
      </c>
      <c r="C16" s="44"/>
      <c r="D16" s="69" t="s">
        <v>134</v>
      </c>
      <c r="E16" s="87">
        <v>59.2594</v>
      </c>
      <c r="F16" s="87">
        <v>59.2594</v>
      </c>
      <c r="G16" s="87">
        <v>59.2594</v>
      </c>
      <c r="H16" s="86"/>
      <c r="I16" s="86"/>
      <c r="J16" s="86"/>
      <c r="K16" s="86"/>
      <c r="L16" s="91"/>
      <c r="M16" s="91"/>
      <c r="N16" s="91"/>
      <c r="O16" s="91"/>
      <c r="P16" s="91"/>
      <c r="Q16" s="91"/>
      <c r="R16" s="91"/>
      <c r="S16" s="86"/>
    </row>
    <row r="17" s="1" customFormat="1" ht="20" customHeight="1" spans="1:19">
      <c r="A17" s="44" t="s">
        <v>135</v>
      </c>
      <c r="B17" s="44" t="s">
        <v>144</v>
      </c>
      <c r="C17" s="44" t="s">
        <v>121</v>
      </c>
      <c r="D17" s="69" t="s">
        <v>137</v>
      </c>
      <c r="E17" s="87">
        <v>59.2594</v>
      </c>
      <c r="F17" s="87">
        <v>59.2594</v>
      </c>
      <c r="G17" s="87">
        <v>59.2594</v>
      </c>
      <c r="H17" s="86"/>
      <c r="I17" s="86"/>
      <c r="J17" s="86"/>
      <c r="K17" s="86"/>
      <c r="L17" s="91"/>
      <c r="M17" s="91"/>
      <c r="N17" s="91"/>
      <c r="O17" s="91"/>
      <c r="P17" s="91"/>
      <c r="Q17" s="91"/>
      <c r="R17" s="91"/>
      <c r="S17" s="86"/>
    </row>
    <row r="18" s="1" customFormat="1" ht="20" customHeight="1" spans="1:21">
      <c r="A18" s="44" t="s">
        <v>138</v>
      </c>
      <c r="B18" s="44"/>
      <c r="C18" s="44"/>
      <c r="D18" s="69" t="s">
        <v>139</v>
      </c>
      <c r="E18" s="83">
        <v>2</v>
      </c>
      <c r="F18" s="83"/>
      <c r="G18" s="87"/>
      <c r="H18" s="86"/>
      <c r="I18" s="86"/>
      <c r="J18" s="58">
        <v>2</v>
      </c>
      <c r="K18" s="58">
        <v>2</v>
      </c>
      <c r="L18" s="91"/>
      <c r="M18" s="91"/>
      <c r="N18" s="91"/>
      <c r="O18" s="91"/>
      <c r="P18" s="91"/>
      <c r="Q18" s="91"/>
      <c r="R18" s="91"/>
      <c r="S18" s="86"/>
      <c r="T18" s="71"/>
      <c r="U18" s="71"/>
    </row>
    <row r="19" s="1" customFormat="1" ht="20" customHeight="1" spans="1:21">
      <c r="A19" s="44" t="s">
        <v>140</v>
      </c>
      <c r="B19" s="44" t="s">
        <v>141</v>
      </c>
      <c r="C19" s="44"/>
      <c r="D19" s="69" t="s">
        <v>142</v>
      </c>
      <c r="E19" s="83">
        <v>2</v>
      </c>
      <c r="F19" s="83"/>
      <c r="G19" s="87"/>
      <c r="H19" s="86"/>
      <c r="I19" s="86"/>
      <c r="J19" s="58">
        <v>2</v>
      </c>
      <c r="K19" s="58">
        <v>2</v>
      </c>
      <c r="L19" s="91"/>
      <c r="M19" s="91"/>
      <c r="N19" s="91"/>
      <c r="O19" s="91"/>
      <c r="P19" s="91"/>
      <c r="Q19" s="91"/>
      <c r="R19" s="91"/>
      <c r="S19" s="86"/>
      <c r="T19" s="71"/>
      <c r="U19" s="71"/>
    </row>
    <row r="20" s="1" customFormat="1" ht="20" customHeight="1" spans="1:21">
      <c r="A20" s="44" t="s">
        <v>143</v>
      </c>
      <c r="B20" s="44" t="s">
        <v>144</v>
      </c>
      <c r="C20" s="44" t="s">
        <v>121</v>
      </c>
      <c r="D20" s="69" t="s">
        <v>145</v>
      </c>
      <c r="E20" s="83">
        <v>2</v>
      </c>
      <c r="F20" s="83"/>
      <c r="G20" s="87"/>
      <c r="H20" s="86"/>
      <c r="I20" s="86"/>
      <c r="J20" s="58">
        <v>2</v>
      </c>
      <c r="K20" s="58">
        <v>2</v>
      </c>
      <c r="L20" s="91"/>
      <c r="M20" s="91"/>
      <c r="N20" s="91"/>
      <c r="O20" s="91"/>
      <c r="P20" s="91"/>
      <c r="Q20" s="91"/>
      <c r="R20" s="91"/>
      <c r="S20" s="86"/>
      <c r="T20" s="71"/>
      <c r="U20" s="71"/>
    </row>
    <row r="21" s="1" customFormat="1" ht="20" customHeight="1" spans="1:21">
      <c r="A21" s="44" t="s">
        <v>146</v>
      </c>
      <c r="B21" s="44"/>
      <c r="C21" s="44"/>
      <c r="D21" s="69" t="s">
        <v>147</v>
      </c>
      <c r="E21" s="83">
        <f>F21+K21</f>
        <v>1966.5467</v>
      </c>
      <c r="F21" s="83">
        <f>G21+H21+I21</f>
        <v>916.5467</v>
      </c>
      <c r="G21" s="87">
        <v>729.2014</v>
      </c>
      <c r="H21" s="58">
        <v>173.1664</v>
      </c>
      <c r="I21" s="58">
        <v>14.1789</v>
      </c>
      <c r="J21" s="86">
        <v>1050</v>
      </c>
      <c r="K21" s="86">
        <v>1050</v>
      </c>
      <c r="L21" s="91"/>
      <c r="M21" s="91"/>
      <c r="N21" s="91"/>
      <c r="O21" s="91"/>
      <c r="P21" s="91"/>
      <c r="Q21" s="91"/>
      <c r="R21" s="91"/>
      <c r="S21" s="86"/>
      <c r="T21" s="71"/>
      <c r="U21" s="71"/>
    </row>
    <row r="22" s="1" customFormat="1" ht="20" customHeight="1" spans="1:19">
      <c r="A22" s="44" t="s">
        <v>148</v>
      </c>
      <c r="B22" s="44" t="s">
        <v>121</v>
      </c>
      <c r="C22" s="44"/>
      <c r="D22" s="69" t="s">
        <v>149</v>
      </c>
      <c r="E22" s="83">
        <f>F22+K22</f>
        <v>1966.5467</v>
      </c>
      <c r="F22" s="83">
        <f>G22+H22+I22</f>
        <v>916.5467</v>
      </c>
      <c r="G22" s="87">
        <v>729.2014</v>
      </c>
      <c r="H22" s="58">
        <v>173.1664</v>
      </c>
      <c r="I22" s="58">
        <v>14.1789</v>
      </c>
      <c r="J22" s="86">
        <v>1050</v>
      </c>
      <c r="K22" s="86">
        <v>1050</v>
      </c>
      <c r="L22" s="91"/>
      <c r="M22" s="91"/>
      <c r="N22" s="91"/>
      <c r="O22" s="91"/>
      <c r="P22" s="91"/>
      <c r="Q22" s="91"/>
      <c r="R22" s="91"/>
      <c r="S22" s="86"/>
    </row>
    <row r="23" s="1" customFormat="1" ht="20" customHeight="1" spans="1:19">
      <c r="A23" s="44" t="s">
        <v>150</v>
      </c>
      <c r="B23" s="44" t="s">
        <v>136</v>
      </c>
      <c r="C23" s="44" t="s">
        <v>121</v>
      </c>
      <c r="D23" s="69" t="s">
        <v>145</v>
      </c>
      <c r="E23" s="83">
        <f>F23+K23</f>
        <v>1966.5467</v>
      </c>
      <c r="F23" s="83">
        <f>G23+H23+I23</f>
        <v>916.5467</v>
      </c>
      <c r="G23" s="87">
        <v>729.2014</v>
      </c>
      <c r="H23" s="58">
        <v>173.1664</v>
      </c>
      <c r="I23" s="58">
        <v>14.1789</v>
      </c>
      <c r="J23" s="86">
        <v>1050</v>
      </c>
      <c r="K23" s="86">
        <v>1050</v>
      </c>
      <c r="L23" s="91"/>
      <c r="M23" s="91"/>
      <c r="N23" s="91"/>
      <c r="O23" s="91"/>
      <c r="P23" s="91"/>
      <c r="Q23" s="91"/>
      <c r="R23" s="91"/>
      <c r="S23" s="86"/>
    </row>
    <row r="24" s="1" customFormat="1" ht="20" customHeight="1" spans="1:19">
      <c r="A24" s="44" t="s">
        <v>151</v>
      </c>
      <c r="B24" s="44"/>
      <c r="C24" s="44"/>
      <c r="D24" s="69" t="s">
        <v>152</v>
      </c>
      <c r="E24" s="87">
        <v>85.8741</v>
      </c>
      <c r="F24" s="87">
        <v>85.8741</v>
      </c>
      <c r="G24" s="87">
        <v>85.8741</v>
      </c>
      <c r="H24" s="86"/>
      <c r="I24" s="86"/>
      <c r="J24" s="86"/>
      <c r="K24" s="86"/>
      <c r="L24" s="91"/>
      <c r="M24" s="91"/>
      <c r="N24" s="91"/>
      <c r="O24" s="91"/>
      <c r="P24" s="91"/>
      <c r="Q24" s="91"/>
      <c r="R24" s="91"/>
      <c r="S24" s="86"/>
    </row>
    <row r="25" s="1" customFormat="1" ht="20" customHeight="1" spans="1:19">
      <c r="A25" s="44" t="s">
        <v>153</v>
      </c>
      <c r="B25" s="44" t="s">
        <v>154</v>
      </c>
      <c r="C25" s="44"/>
      <c r="D25" s="69" t="s">
        <v>155</v>
      </c>
      <c r="E25" s="87">
        <v>85.8741</v>
      </c>
      <c r="F25" s="87">
        <v>85.8741</v>
      </c>
      <c r="G25" s="87">
        <v>85.8741</v>
      </c>
      <c r="H25" s="86"/>
      <c r="I25" s="86"/>
      <c r="J25" s="86"/>
      <c r="K25" s="86"/>
      <c r="L25" s="91"/>
      <c r="M25" s="91"/>
      <c r="N25" s="91"/>
      <c r="O25" s="91"/>
      <c r="P25" s="91"/>
      <c r="Q25" s="91"/>
      <c r="R25" s="91"/>
      <c r="S25" s="86"/>
    </row>
    <row r="26" s="1" customFormat="1" ht="20" customHeight="1" spans="1:19">
      <c r="A26" s="44" t="s">
        <v>156</v>
      </c>
      <c r="B26" s="44" t="s">
        <v>157</v>
      </c>
      <c r="C26" s="44" t="s">
        <v>121</v>
      </c>
      <c r="D26" s="69" t="s">
        <v>158</v>
      </c>
      <c r="E26" s="87">
        <v>85.8741</v>
      </c>
      <c r="F26" s="87">
        <v>85.8741</v>
      </c>
      <c r="G26" s="87">
        <v>85.8741</v>
      </c>
      <c r="H26" s="86"/>
      <c r="I26" s="86"/>
      <c r="J26" s="86"/>
      <c r="K26" s="86"/>
      <c r="L26" s="91"/>
      <c r="M26" s="91"/>
      <c r="N26" s="91"/>
      <c r="O26" s="91"/>
      <c r="P26" s="91"/>
      <c r="Q26" s="91"/>
      <c r="R26" s="91"/>
      <c r="S26" s="86"/>
    </row>
  </sheetData>
  <mergeCells count="22">
    <mergeCell ref="A2:S2"/>
    <mergeCell ref="A3:I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ageMargins left="0.75" right="0.75" top="0.590277777777778" bottom="0.196527777777778" header="0.5" footer="0.156944444444444"/>
  <pageSetup paperSize="9" scale="86" orientation="landscape"/>
  <headerFooter/>
  <colBreaks count="1" manualBreakCount="1">
    <brk id="19" max="1048575"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
  <sheetViews>
    <sheetView workbookViewId="0">
      <selection activeCell="F29" sqref="F29"/>
    </sheetView>
  </sheetViews>
  <sheetFormatPr defaultColWidth="6.88333333333333" defaultRowHeight="12.75" customHeight="1"/>
  <cols>
    <col min="1" max="1" width="8.75" style="1" customWidth="1"/>
    <col min="2" max="3" width="6.25" style="1" customWidth="1"/>
    <col min="4" max="4" width="26.5" style="1" customWidth="1"/>
    <col min="5" max="8" width="13.6333333333333" style="27" customWidth="1"/>
    <col min="9" max="16384" width="6.88333333333333" style="1"/>
  </cols>
  <sheetData>
    <row r="1" s="1" customFormat="1" ht="25.5" customHeight="1" spans="1:9">
      <c r="A1" s="5" t="s">
        <v>248</v>
      </c>
      <c r="B1" s="60"/>
      <c r="C1" s="60"/>
      <c r="D1" s="60"/>
      <c r="E1" s="60"/>
      <c r="F1" s="60"/>
      <c r="G1" s="60"/>
      <c r="H1" s="60"/>
      <c r="I1" s="71"/>
    </row>
    <row r="2" s="1" customFormat="1" ht="25.5" customHeight="1" spans="1:9">
      <c r="A2" s="77" t="s">
        <v>249</v>
      </c>
      <c r="B2" s="77"/>
      <c r="C2" s="77"/>
      <c r="D2" s="77"/>
      <c r="E2" s="77"/>
      <c r="F2" s="77"/>
      <c r="G2" s="77"/>
      <c r="H2" s="77"/>
      <c r="I2" s="71"/>
    </row>
    <row r="3" s="1" customFormat="1" ht="25.5" customHeight="1" spans="1:9">
      <c r="A3" s="55" t="s">
        <v>2</v>
      </c>
      <c r="B3" s="55"/>
      <c r="C3" s="55"/>
      <c r="D3" s="62"/>
      <c r="E3" s="78"/>
      <c r="F3" s="78"/>
      <c r="G3" s="78"/>
      <c r="H3" s="79" t="s">
        <v>88</v>
      </c>
      <c r="I3" s="71"/>
    </row>
    <row r="4" s="1" customFormat="1" ht="25.5" customHeight="1" spans="1:9">
      <c r="A4" s="80" t="s">
        <v>161</v>
      </c>
      <c r="B4" s="80"/>
      <c r="C4" s="80"/>
      <c r="D4" s="80"/>
      <c r="E4" s="81" t="s">
        <v>233</v>
      </c>
      <c r="F4" s="81"/>
      <c r="G4" s="81"/>
      <c r="H4" s="81"/>
      <c r="I4" s="74"/>
    </row>
    <row r="5" s="1" customFormat="1" ht="25.5" customHeight="1" spans="1:9">
      <c r="A5" s="66" t="s">
        <v>109</v>
      </c>
      <c r="B5" s="66"/>
      <c r="C5" s="66"/>
      <c r="D5" s="66" t="s">
        <v>110</v>
      </c>
      <c r="E5" s="66" t="s">
        <v>103</v>
      </c>
      <c r="F5" s="66" t="s">
        <v>235</v>
      </c>
      <c r="G5" s="66" t="s">
        <v>236</v>
      </c>
      <c r="H5" s="66" t="s">
        <v>237</v>
      </c>
      <c r="I5" s="74"/>
    </row>
    <row r="6" s="1" customFormat="1" ht="35.25" customHeight="1" spans="1:9">
      <c r="A6" s="66" t="s">
        <v>111</v>
      </c>
      <c r="B6" s="66" t="s">
        <v>112</v>
      </c>
      <c r="C6" s="66" t="s">
        <v>113</v>
      </c>
      <c r="D6" s="66"/>
      <c r="E6" s="66"/>
      <c r="F6" s="66"/>
      <c r="G6" s="66"/>
      <c r="H6" s="66"/>
      <c r="I6" s="74"/>
    </row>
    <row r="7" s="3" customFormat="1" ht="24.95" customHeight="1" spans="1:9">
      <c r="A7" s="57"/>
      <c r="B7" s="57"/>
      <c r="C7" s="57"/>
      <c r="D7" s="82" t="s">
        <v>103</v>
      </c>
      <c r="E7" s="11">
        <f>E24+E12+E18+E27</f>
        <v>1204.8036</v>
      </c>
      <c r="F7" s="11">
        <f>F24+F12+F18+F27</f>
        <v>1017.4583</v>
      </c>
      <c r="G7" s="11">
        <f>G24+G12+G18+G27</f>
        <v>173.1664</v>
      </c>
      <c r="H7" s="11">
        <f>H24+H12+H18+H27</f>
        <v>14.1789</v>
      </c>
      <c r="I7" s="74"/>
    </row>
    <row r="8" s="1" customFormat="1" ht="24.95" customHeight="1" spans="1:9">
      <c r="A8" s="57" t="s">
        <v>114</v>
      </c>
      <c r="B8" s="57"/>
      <c r="C8" s="57"/>
      <c r="D8" s="82" t="s">
        <v>115</v>
      </c>
      <c r="E8" s="58"/>
      <c r="F8" s="58"/>
      <c r="G8" s="58"/>
      <c r="H8" s="58"/>
      <c r="I8" s="71"/>
    </row>
    <row r="9" s="1" customFormat="1" ht="24.95" customHeight="1" spans="1:9">
      <c r="A9" s="57" t="s">
        <v>116</v>
      </c>
      <c r="B9" s="57" t="s">
        <v>117</v>
      </c>
      <c r="C9" s="57"/>
      <c r="D9" s="82" t="s">
        <v>118</v>
      </c>
      <c r="E9" s="58"/>
      <c r="F9" s="58"/>
      <c r="G9" s="58"/>
      <c r="H9" s="58"/>
      <c r="I9" s="71"/>
    </row>
    <row r="10" s="1" customFormat="1" ht="24.95" customHeight="1" spans="1:9">
      <c r="A10" s="57" t="s">
        <v>119</v>
      </c>
      <c r="B10" s="57" t="s">
        <v>120</v>
      </c>
      <c r="C10" s="57" t="s">
        <v>121</v>
      </c>
      <c r="D10" s="82" t="s">
        <v>122</v>
      </c>
      <c r="E10" s="58"/>
      <c r="F10" s="58"/>
      <c r="G10" s="58"/>
      <c r="H10" s="58"/>
      <c r="I10" s="71"/>
    </row>
    <row r="11" s="1" customFormat="1" ht="24.95" customHeight="1" spans="1:9">
      <c r="A11" s="57" t="s">
        <v>119</v>
      </c>
      <c r="B11" s="57" t="s">
        <v>120</v>
      </c>
      <c r="C11" s="57" t="s">
        <v>154</v>
      </c>
      <c r="D11" s="82" t="s">
        <v>247</v>
      </c>
      <c r="E11" s="58"/>
      <c r="F11" s="58"/>
      <c r="G11" s="58"/>
      <c r="H11" s="58"/>
      <c r="I11" s="71"/>
    </row>
    <row r="12" s="1" customFormat="1" ht="24.95" customHeight="1" spans="1:9">
      <c r="A12" s="57" t="s">
        <v>123</v>
      </c>
      <c r="B12" s="57"/>
      <c r="C12" s="57"/>
      <c r="D12" s="82" t="s">
        <v>124</v>
      </c>
      <c r="E12" s="58">
        <v>143.1234</v>
      </c>
      <c r="F12" s="58">
        <v>143.1234</v>
      </c>
      <c r="G12" s="58"/>
      <c r="H12" s="58"/>
      <c r="I12" s="71"/>
    </row>
    <row r="13" s="1" customFormat="1" ht="24.95" customHeight="1" spans="1:9">
      <c r="A13" s="57" t="s">
        <v>125</v>
      </c>
      <c r="B13" s="57" t="s">
        <v>126</v>
      </c>
      <c r="C13" s="57"/>
      <c r="D13" s="82" t="s">
        <v>127</v>
      </c>
      <c r="E13" s="58">
        <v>143.1234</v>
      </c>
      <c r="F13" s="58">
        <v>143.1234</v>
      </c>
      <c r="G13" s="58"/>
      <c r="H13" s="58"/>
      <c r="I13" s="71"/>
    </row>
    <row r="14" s="1" customFormat="1" ht="24.95" customHeight="1" spans="1:9">
      <c r="A14" s="57" t="s">
        <v>128</v>
      </c>
      <c r="B14" s="57" t="s">
        <v>129</v>
      </c>
      <c r="C14" s="57" t="s">
        <v>225</v>
      </c>
      <c r="D14" s="82" t="s">
        <v>226</v>
      </c>
      <c r="E14" s="58"/>
      <c r="F14" s="58"/>
      <c r="G14" s="58"/>
      <c r="H14" s="58"/>
      <c r="I14" s="71"/>
    </row>
    <row r="15" s="1" customFormat="1" ht="24.95" customHeight="1" spans="1:8">
      <c r="A15" s="57" t="s">
        <v>128</v>
      </c>
      <c r="B15" s="57" t="s">
        <v>129</v>
      </c>
      <c r="C15" s="57" t="s">
        <v>126</v>
      </c>
      <c r="D15" s="82" t="s">
        <v>130</v>
      </c>
      <c r="E15" s="58">
        <v>143.1234</v>
      </c>
      <c r="F15" s="58">
        <v>143.1234</v>
      </c>
      <c r="G15" s="58"/>
      <c r="H15" s="58"/>
    </row>
    <row r="16" s="1" customFormat="1" ht="24.95" customHeight="1" spans="1:8">
      <c r="A16" s="57" t="s">
        <v>125</v>
      </c>
      <c r="B16" s="57" t="s">
        <v>141</v>
      </c>
      <c r="C16" s="57"/>
      <c r="D16" s="82" t="s">
        <v>178</v>
      </c>
      <c r="E16" s="58"/>
      <c r="F16" s="58"/>
      <c r="G16" s="58"/>
      <c r="H16" s="58"/>
    </row>
    <row r="17" s="1" customFormat="1" ht="24.95" customHeight="1" spans="1:8">
      <c r="A17" s="57" t="s">
        <v>128</v>
      </c>
      <c r="B17" s="57" t="s">
        <v>144</v>
      </c>
      <c r="C17" s="57" t="s">
        <v>126</v>
      </c>
      <c r="D17" s="82" t="s">
        <v>179</v>
      </c>
      <c r="E17" s="58"/>
      <c r="F17" s="58"/>
      <c r="G17" s="58"/>
      <c r="H17" s="58"/>
    </row>
    <row r="18" s="1" customFormat="1" ht="24.95" customHeight="1" spans="1:8">
      <c r="A18" s="57" t="s">
        <v>131</v>
      </c>
      <c r="B18" s="57"/>
      <c r="C18" s="57"/>
      <c r="D18" s="82" t="s">
        <v>132</v>
      </c>
      <c r="E18" s="58">
        <v>59.2594</v>
      </c>
      <c r="F18" s="58">
        <v>59.2594</v>
      </c>
      <c r="G18" s="58"/>
      <c r="H18" s="58"/>
    </row>
    <row r="19" s="1" customFormat="1" ht="24.95" customHeight="1" spans="1:8">
      <c r="A19" s="57" t="s">
        <v>133</v>
      </c>
      <c r="B19" s="57" t="s">
        <v>141</v>
      </c>
      <c r="C19" s="57"/>
      <c r="D19" s="82" t="s">
        <v>134</v>
      </c>
      <c r="E19" s="58">
        <v>59.2594</v>
      </c>
      <c r="F19" s="58">
        <v>59.2594</v>
      </c>
      <c r="G19" s="58"/>
      <c r="H19" s="58"/>
    </row>
    <row r="20" s="1" customFormat="1" ht="24.95" customHeight="1" spans="1:8">
      <c r="A20" s="57" t="s">
        <v>135</v>
      </c>
      <c r="B20" s="57" t="s">
        <v>144</v>
      </c>
      <c r="C20" s="57" t="s">
        <v>121</v>
      </c>
      <c r="D20" s="82" t="s">
        <v>137</v>
      </c>
      <c r="E20" s="58">
        <v>59.2594</v>
      </c>
      <c r="F20" s="58">
        <v>59.2594</v>
      </c>
      <c r="G20" s="58"/>
      <c r="H20" s="58"/>
    </row>
    <row r="21" s="1" customFormat="1" ht="24.95" customHeight="1" spans="1:9">
      <c r="A21" s="44" t="s">
        <v>138</v>
      </c>
      <c r="B21" s="44"/>
      <c r="C21" s="44"/>
      <c r="D21" s="69" t="s">
        <v>139</v>
      </c>
      <c r="E21" s="83"/>
      <c r="F21" s="83"/>
      <c r="G21" s="58"/>
      <c r="H21" s="58"/>
      <c r="I21" s="71"/>
    </row>
    <row r="22" s="1" customFormat="1" ht="24.95" customHeight="1" spans="1:9">
      <c r="A22" s="44" t="s">
        <v>140</v>
      </c>
      <c r="B22" s="44" t="s">
        <v>141</v>
      </c>
      <c r="C22" s="44"/>
      <c r="D22" s="69" t="s">
        <v>142</v>
      </c>
      <c r="E22" s="83"/>
      <c r="F22" s="83"/>
      <c r="G22" s="58"/>
      <c r="H22" s="58"/>
      <c r="I22" s="71"/>
    </row>
    <row r="23" s="1" customFormat="1" ht="24.95" customHeight="1" spans="1:9">
      <c r="A23" s="44" t="s">
        <v>143</v>
      </c>
      <c r="B23" s="44" t="s">
        <v>144</v>
      </c>
      <c r="C23" s="44" t="s">
        <v>121</v>
      </c>
      <c r="D23" s="69" t="s">
        <v>145</v>
      </c>
      <c r="E23" s="83"/>
      <c r="F23" s="83"/>
      <c r="G23" s="58"/>
      <c r="H23" s="58"/>
      <c r="I23" s="71"/>
    </row>
    <row r="24" s="1" customFormat="1" ht="24.95" customHeight="1" spans="1:9">
      <c r="A24" s="44" t="s">
        <v>146</v>
      </c>
      <c r="B24" s="44"/>
      <c r="C24" s="44"/>
      <c r="D24" s="69" t="s">
        <v>147</v>
      </c>
      <c r="E24" s="58">
        <f t="shared" ref="E24:E26" si="0">F24+G24+H24</f>
        <v>916.5467</v>
      </c>
      <c r="F24" s="58">
        <v>729.2014</v>
      </c>
      <c r="G24" s="58">
        <v>173.1664</v>
      </c>
      <c r="H24" s="58">
        <v>14.1789</v>
      </c>
      <c r="I24" s="71"/>
    </row>
    <row r="25" s="1" customFormat="1" ht="24.95" customHeight="1" spans="1:9">
      <c r="A25" s="44" t="s">
        <v>148</v>
      </c>
      <c r="B25" s="44" t="s">
        <v>121</v>
      </c>
      <c r="C25" s="44"/>
      <c r="D25" s="69" t="s">
        <v>149</v>
      </c>
      <c r="E25" s="58">
        <f t="shared" si="0"/>
        <v>916.5467</v>
      </c>
      <c r="F25" s="58">
        <v>729.2014</v>
      </c>
      <c r="G25" s="58">
        <v>173.1664</v>
      </c>
      <c r="H25" s="58">
        <v>14.1789</v>
      </c>
      <c r="I25" s="71"/>
    </row>
    <row r="26" s="1" customFormat="1" ht="24.95" customHeight="1" spans="1:9">
      <c r="A26" s="44" t="s">
        <v>150</v>
      </c>
      <c r="B26" s="44" t="s">
        <v>136</v>
      </c>
      <c r="C26" s="44" t="s">
        <v>121</v>
      </c>
      <c r="D26" s="69" t="s">
        <v>145</v>
      </c>
      <c r="E26" s="58">
        <f t="shared" si="0"/>
        <v>916.5467</v>
      </c>
      <c r="F26" s="58">
        <v>729.2014</v>
      </c>
      <c r="G26" s="58">
        <v>173.1664</v>
      </c>
      <c r="H26" s="58">
        <v>14.1789</v>
      </c>
      <c r="I26" s="71"/>
    </row>
    <row r="27" s="1" customFormat="1" ht="24.95" customHeight="1" spans="1:8">
      <c r="A27" s="57" t="s">
        <v>151</v>
      </c>
      <c r="B27" s="57"/>
      <c r="C27" s="57"/>
      <c r="D27" s="82" t="s">
        <v>152</v>
      </c>
      <c r="E27" s="58">
        <v>85.8741</v>
      </c>
      <c r="F27" s="58">
        <v>85.8741</v>
      </c>
      <c r="G27" s="58"/>
      <c r="H27" s="58"/>
    </row>
    <row r="28" s="1" customFormat="1" ht="24.95" customHeight="1" spans="1:8">
      <c r="A28" s="57" t="s">
        <v>153</v>
      </c>
      <c r="B28" s="57" t="s">
        <v>154</v>
      </c>
      <c r="C28" s="57"/>
      <c r="D28" s="82" t="s">
        <v>155</v>
      </c>
      <c r="E28" s="58">
        <v>85.8741</v>
      </c>
      <c r="F28" s="58">
        <v>85.8741</v>
      </c>
      <c r="G28" s="58"/>
      <c r="H28" s="58"/>
    </row>
    <row r="29" s="1" customFormat="1" ht="24.95" customHeight="1" spans="1:8">
      <c r="A29" s="57" t="s">
        <v>156</v>
      </c>
      <c r="B29" s="57" t="s">
        <v>157</v>
      </c>
      <c r="C29" s="57" t="s">
        <v>121</v>
      </c>
      <c r="D29" s="82" t="s">
        <v>158</v>
      </c>
      <c r="E29" s="58">
        <v>85.8741</v>
      </c>
      <c r="F29" s="58">
        <v>85.8741</v>
      </c>
      <c r="G29" s="58"/>
      <c r="H29" s="58"/>
    </row>
  </sheetData>
  <mergeCells count="9">
    <mergeCell ref="A2:H2"/>
    <mergeCell ref="A4:D4"/>
    <mergeCell ref="E4:H4"/>
    <mergeCell ref="A5:C5"/>
    <mergeCell ref="D5:D6"/>
    <mergeCell ref="E5:E6"/>
    <mergeCell ref="F5:F6"/>
    <mergeCell ref="G5:G6"/>
    <mergeCell ref="H5:H6"/>
  </mergeCells>
  <pageMargins left="0.75" right="0.75" top="1" bottom="1" header="0.5" footer="0.5"/>
  <pageSetup paperSize="9" scale="86" orientation="portrait"/>
  <headerFooter/>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13</vt:i4>
      </vt:variant>
    </vt:vector>
  </HeadingPairs>
  <TitlesOfParts>
    <vt:vector size="13" baseType="lpstr">
      <vt:lpstr>1、部门收支总表</vt:lpstr>
      <vt:lpstr>2、部门收入总表</vt:lpstr>
      <vt:lpstr>3、部门支出总表</vt:lpstr>
      <vt:lpstr>6、基本-工资福利</vt:lpstr>
      <vt:lpstr>8、基本-商品服务</vt:lpstr>
      <vt:lpstr>10、基本-个人家庭</vt:lpstr>
      <vt:lpstr>12、财政拨款收支总表</vt:lpstr>
      <vt:lpstr>13、一般预算支出表</vt:lpstr>
      <vt:lpstr>14、一般预算基本支出表</vt:lpstr>
      <vt:lpstr>21、政府性基金</vt:lpstr>
      <vt:lpstr>28、三公</vt:lpstr>
      <vt:lpstr>29、项目支出绩效目标表</vt:lpstr>
      <vt:lpstr>30、部门整体支出绩效目标表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旧时光·不见旧人</cp:lastModifiedBy>
  <dcterms:created xsi:type="dcterms:W3CDTF">2019-07-15T01:14:00Z</dcterms:created>
  <dcterms:modified xsi:type="dcterms:W3CDTF">2023-07-10T07:38:50Z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918645B6DEC6479C8F74DF6DAB29A89B_13</vt:lpwstr>
  </property>
</Properties>
</file>